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1"/>
  </bookViews>
  <sheets>
    <sheet name="nabywcy" sheetId="6" r:id="rId1"/>
    <sheet name="ppe" sheetId="5" r:id="rId2"/>
  </sheets>
  <calcPr calcId="125725"/>
</workbook>
</file>

<file path=xl/calcChain.xml><?xml version="1.0" encoding="utf-8"?>
<calcChain xmlns="http://schemas.openxmlformats.org/spreadsheetml/2006/main">
  <c r="J41" i="5"/>
  <c r="I41"/>
  <c r="A32"/>
  <c r="A33" s="1"/>
  <c r="A34" s="1"/>
  <c r="A35" s="1"/>
  <c r="A36" s="1"/>
  <c r="A37" s="1"/>
  <c r="A38" s="1"/>
  <c r="A39" s="1"/>
  <c r="A40" s="1"/>
  <c r="J40" l="1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A3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comments1.xml><?xml version="1.0" encoding="utf-8"?>
<comments xmlns="http://schemas.openxmlformats.org/spreadsheetml/2006/main">
  <authors>
    <author>Autor</author>
  </authors>
  <commentList>
    <comment ref="E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Q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3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4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5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6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8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  <comment ref="Q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wg. Nota Korygująca NR 1/SPP/2017</t>
        </r>
      </text>
    </comment>
  </commentList>
</comments>
</file>

<file path=xl/sharedStrings.xml><?xml version="1.0" encoding="utf-8"?>
<sst xmlns="http://schemas.openxmlformats.org/spreadsheetml/2006/main" count="798" uniqueCount="157">
  <si>
    <t>Nazwa obiektu</t>
  </si>
  <si>
    <t>Nr licznika</t>
  </si>
  <si>
    <t>Kod</t>
  </si>
  <si>
    <t>Miejscowość</t>
  </si>
  <si>
    <t>Adres</t>
  </si>
  <si>
    <t>NIP</t>
  </si>
  <si>
    <t>Moc umowna</t>
  </si>
  <si>
    <t xml:space="preserve">Lp. </t>
  </si>
  <si>
    <t>Nr PPE</t>
  </si>
  <si>
    <t>Uwagi o umowach</t>
  </si>
  <si>
    <t>Szacunkowe roczne zużycie energii w okresie trwania umowy [MWh]</t>
  </si>
  <si>
    <t>Szacunkowe roczne zuzycie w s1 [MWh]</t>
  </si>
  <si>
    <t>Szacunkowe roczne zużycie w s2 [MWh]</t>
  </si>
  <si>
    <t>Informacja o zmianie sprzedawcy</t>
  </si>
  <si>
    <t>Informacja o obecnym sprzedawcy</t>
  </si>
  <si>
    <t>Informacja o ważności umowy dystrybucyjnej</t>
  </si>
  <si>
    <t>Grupa taryfowa</t>
  </si>
  <si>
    <t>42-263</t>
  </si>
  <si>
    <t>Wrzosowa</t>
  </si>
  <si>
    <t>Mickiewicza 12</t>
  </si>
  <si>
    <t>ENID_3041035336</t>
  </si>
  <si>
    <t>C12b</t>
  </si>
  <si>
    <t>Szkoła Podstawowa w Nieradzie</t>
  </si>
  <si>
    <t>42-262</t>
  </si>
  <si>
    <t>Poczesna</t>
  </si>
  <si>
    <t>Laurowa 54</t>
  </si>
  <si>
    <t>ENID_3041035334</t>
  </si>
  <si>
    <t>Huta Stara A</t>
  </si>
  <si>
    <t>Lipowa 4</t>
  </si>
  <si>
    <t>ENID_3041035344</t>
  </si>
  <si>
    <t>Huta Stara B</t>
  </si>
  <si>
    <t>Kolonia Poczesna, Szkolna 4</t>
  </si>
  <si>
    <t>Szkolna 4</t>
  </si>
  <si>
    <t>ENID_3041035335</t>
  </si>
  <si>
    <t>Bankowa 7</t>
  </si>
  <si>
    <t>ENID_3041043284</t>
  </si>
  <si>
    <t>C11</t>
  </si>
  <si>
    <t>Szkolna 2</t>
  </si>
  <si>
    <t>ENID_3041043283</t>
  </si>
  <si>
    <t>Kolonia Poczesna, Szkolna 2</t>
  </si>
  <si>
    <t>Gmina Poczesna</t>
  </si>
  <si>
    <t>Wolności 2</t>
  </si>
  <si>
    <t>Gminny Zespół Ośrodków Zdrowia w Poczesnej Kol. Poczesna</t>
  </si>
  <si>
    <t xml:space="preserve">42-262 </t>
  </si>
  <si>
    <t>Nierada</t>
  </si>
  <si>
    <t>Targowa 160</t>
  </si>
  <si>
    <t>ENID_3041035325</t>
  </si>
  <si>
    <t>Gminny Zespół Ośrodkow Zdrowia w Poczesnej</t>
  </si>
  <si>
    <t>Kolonia Poczesna, Szkolna 3</t>
  </si>
  <si>
    <t>Szkolna 3</t>
  </si>
  <si>
    <t>ENID_3041035326</t>
  </si>
  <si>
    <t>ENID_3041035327</t>
  </si>
  <si>
    <t>01299552</t>
  </si>
  <si>
    <t>ENID_3041035329</t>
  </si>
  <si>
    <t>Gminny Zespół Ośrodków Zdrowia w Poczesnej</t>
  </si>
  <si>
    <t>Kolonia Poczesna, Strażacka 27</t>
  </si>
  <si>
    <t>ENID_3041035328</t>
  </si>
  <si>
    <t>Czysta 1</t>
  </si>
  <si>
    <t>ENID_3041035315</t>
  </si>
  <si>
    <t>ENID_3041035363</t>
  </si>
  <si>
    <t>Zespół Szkolno-Przedszkolny w Słowiku</t>
  </si>
  <si>
    <t>Słowik</t>
  </si>
  <si>
    <t>Podlaska 4a</t>
  </si>
  <si>
    <t>ENID_3041035366</t>
  </si>
  <si>
    <t>Podlaska 4</t>
  </si>
  <si>
    <t>ENID_3041035367</t>
  </si>
  <si>
    <t>Gminna Biblioteka Publiczna w Poczesnej</t>
  </si>
  <si>
    <t>Strażacka 27b</t>
  </si>
  <si>
    <t>ENID_3041035330</t>
  </si>
  <si>
    <t>Modrzewiowa 3</t>
  </si>
  <si>
    <t>ENID_3041035331</t>
  </si>
  <si>
    <t>Gminne Centrum Kultury, Informacji i Rekreacji w Poczesnej</t>
  </si>
  <si>
    <t>Północna 1</t>
  </si>
  <si>
    <t>ENID_3041035332</t>
  </si>
  <si>
    <t>ENID_3041035333</t>
  </si>
  <si>
    <t>01275153</t>
  </si>
  <si>
    <t>Świetlica</t>
  </si>
  <si>
    <t>Mazury</t>
  </si>
  <si>
    <t>Kasprowicza8</t>
  </si>
  <si>
    <t>ENID_3041035371</t>
  </si>
  <si>
    <t>01299466</t>
  </si>
  <si>
    <t>Klub Ochotniczej Straży Pożarnej</t>
  </si>
  <si>
    <t xml:space="preserve">Targowa  </t>
  </si>
  <si>
    <t>ENID_3041035378</t>
  </si>
  <si>
    <t>Nowa Wieś</t>
  </si>
  <si>
    <t>ENID_3041035372</t>
  </si>
  <si>
    <t>Remiza</t>
  </si>
  <si>
    <t>Tkacka 23</t>
  </si>
  <si>
    <t>Częstochowska 4</t>
  </si>
  <si>
    <t>ENID_3041035380</t>
  </si>
  <si>
    <t>Brzeziny Nowe</t>
  </si>
  <si>
    <t>Biała 23</t>
  </si>
  <si>
    <t>ENID_3041035385</t>
  </si>
  <si>
    <t>Klatka Schodowa</t>
  </si>
  <si>
    <t>Korwinów, Okólna 14</t>
  </si>
  <si>
    <t>G11</t>
  </si>
  <si>
    <t>Klub Koła Emerytów i Rencistów</t>
  </si>
  <si>
    <t>Klubowa 1</t>
  </si>
  <si>
    <t>ENID_3041035369</t>
  </si>
  <si>
    <t>Korwinów</t>
  </si>
  <si>
    <t>Okólna 12</t>
  </si>
  <si>
    <t>ENID_3041035370</t>
  </si>
  <si>
    <t>Wiejskie Centrum Kultury</t>
  </si>
  <si>
    <t xml:space="preserve">Strażacka 27 </t>
  </si>
  <si>
    <t>ENID_3041035375</t>
  </si>
  <si>
    <t>Oświetlenie Budynku</t>
  </si>
  <si>
    <t>Strażacka</t>
  </si>
  <si>
    <t>ENID_3041035376</t>
  </si>
  <si>
    <t>Kapliczka</t>
  </si>
  <si>
    <t>Jasna 1</t>
  </si>
  <si>
    <t>ENID_3041035377</t>
  </si>
  <si>
    <t>Podlaska 1</t>
  </si>
  <si>
    <t>ENID_3041035383</t>
  </si>
  <si>
    <t>Ochotnicza Straż Pożarna</t>
  </si>
  <si>
    <t>Strażacka 30</t>
  </si>
  <si>
    <t>ENID_3041035384</t>
  </si>
  <si>
    <t>Bargły</t>
  </si>
  <si>
    <t>Śląska 84</t>
  </si>
  <si>
    <t>ENID_3041035379</t>
  </si>
  <si>
    <t>Ochotnicza Straż Pożarna - Świetlica</t>
  </si>
  <si>
    <t>ENID_3041035381</t>
  </si>
  <si>
    <t>Dystrybucja</t>
  </si>
  <si>
    <t>nieoznaczony</t>
  </si>
  <si>
    <t>Tauron Dystrybucja S.A.</t>
  </si>
  <si>
    <t>ul. Modrzewiowa 3</t>
  </si>
  <si>
    <t>573-262-82-55</t>
  </si>
  <si>
    <t>573-262-82-61</t>
  </si>
  <si>
    <t>Nabywca</t>
  </si>
  <si>
    <t>ENID_3041035365</t>
  </si>
  <si>
    <t>ENID_3041035364</t>
  </si>
  <si>
    <t>Odbiorca, adresat faktury i dokonujacy płatnosci</t>
  </si>
  <si>
    <t>Informacja o ważności umowy zakupu energii</t>
  </si>
  <si>
    <t>kolejna</t>
  </si>
  <si>
    <t>rozdzielone</t>
  </si>
  <si>
    <t>Przepompownia</t>
  </si>
  <si>
    <t>Biura urzędu</t>
  </si>
  <si>
    <t>ENID_3041035373</t>
  </si>
  <si>
    <t>C12a</t>
  </si>
  <si>
    <t>OSP</t>
  </si>
  <si>
    <t>Szkolna 1</t>
  </si>
  <si>
    <t>ENID_3041035382</t>
  </si>
  <si>
    <t>Leśna 394</t>
  </si>
  <si>
    <t>PLTAUD284003075544</t>
  </si>
  <si>
    <t>Szkoła Podstawowa im. M. Kopernika we Wrzosowej</t>
  </si>
  <si>
    <t>Szkoła Podstawowa  im. G. Morcinka w Poczesnej</t>
  </si>
  <si>
    <t>Szkoła Podstawowa im. K.Wielkiego w Hucie  Starej B</t>
  </si>
  <si>
    <t>Przedszkole we Wrzosowej</t>
  </si>
  <si>
    <t>ENERGA Obrót SA</t>
  </si>
  <si>
    <t>PLTAUD284007538492</t>
  </si>
  <si>
    <t xml:space="preserve"> Przedszkole w Poczesnej</t>
  </si>
  <si>
    <t xml:space="preserve"> Przedszkole we Wrzosowej</t>
  </si>
  <si>
    <t xml:space="preserve">Szkoła Podstawowa im. K. Wielkiego  w Hucie Starej B </t>
  </si>
  <si>
    <t>Przedszkole w Hucie Starej A</t>
  </si>
  <si>
    <t xml:space="preserve"> Przedszkole w Hucie Starej B </t>
  </si>
  <si>
    <t xml:space="preserve">Szkoła Podstwowa im. K. Kopernika we Wrzosowej </t>
  </si>
  <si>
    <t xml:space="preserve">Szkoła Podstawowa im. G. Morcinka w Poczesnej </t>
  </si>
  <si>
    <t xml:space="preserve"> Przedszkole w Hucie Starej B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</si>
</sst>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rgb="FF000000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3" borderId="2" xfId="0" applyFont="1" applyFill="1" applyBorder="1"/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" fillId="0" borderId="0" xfId="0" applyFont="1" applyFill="1"/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3" fillId="0" borderId="1" xfId="0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14" fillId="0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5"/>
    </sheetView>
  </sheetViews>
  <sheetFormatPr defaultColWidth="9.140625" defaultRowHeight="11.25"/>
  <cols>
    <col min="1" max="1" width="38" style="1" customWidth="1"/>
    <col min="2" max="2" width="9.140625" style="1"/>
    <col min="3" max="3" width="9.85546875" style="1" customWidth="1"/>
    <col min="4" max="5" width="13.42578125" style="1" customWidth="1"/>
    <col min="6" max="16384" width="9.140625" style="1"/>
  </cols>
  <sheetData>
    <row r="1" spans="1:5" ht="30">
      <c r="A1" s="4" t="s">
        <v>127</v>
      </c>
      <c r="B1" s="5" t="s">
        <v>2</v>
      </c>
      <c r="C1" s="5" t="s">
        <v>3</v>
      </c>
      <c r="D1" s="5" t="s">
        <v>4</v>
      </c>
      <c r="E1" s="6" t="s">
        <v>5</v>
      </c>
    </row>
    <row r="2" spans="1:5" ht="12.75" customHeight="1">
      <c r="A2" s="7" t="s">
        <v>40</v>
      </c>
      <c r="B2" s="8" t="s">
        <v>23</v>
      </c>
      <c r="C2" s="8" t="s">
        <v>24</v>
      </c>
      <c r="D2" s="7" t="s">
        <v>41</v>
      </c>
      <c r="E2" s="9">
        <v>5732855270</v>
      </c>
    </row>
    <row r="3" spans="1:5" s="2" customFormat="1" ht="12.75" customHeight="1">
      <c r="A3" s="10" t="s">
        <v>54</v>
      </c>
      <c r="B3" s="11" t="s">
        <v>23</v>
      </c>
      <c r="C3" s="11" t="s">
        <v>24</v>
      </c>
      <c r="D3" s="10" t="s">
        <v>48</v>
      </c>
      <c r="E3" s="12">
        <v>5732383227</v>
      </c>
    </row>
    <row r="4" spans="1:5" s="2" customFormat="1" ht="12.75" customHeight="1">
      <c r="A4" s="13" t="s">
        <v>66</v>
      </c>
      <c r="B4" s="14" t="s">
        <v>23</v>
      </c>
      <c r="C4" s="15" t="s">
        <v>24</v>
      </c>
      <c r="D4" s="16" t="s">
        <v>124</v>
      </c>
      <c r="E4" s="17" t="s">
        <v>125</v>
      </c>
    </row>
    <row r="5" spans="1:5" s="2" customFormat="1" ht="12.75" customHeight="1">
      <c r="A5" s="13" t="s">
        <v>71</v>
      </c>
      <c r="B5" s="14" t="s">
        <v>23</v>
      </c>
      <c r="C5" s="15" t="s">
        <v>24</v>
      </c>
      <c r="D5" s="16" t="s">
        <v>124</v>
      </c>
      <c r="E5" s="17" t="s">
        <v>126</v>
      </c>
    </row>
    <row r="6" spans="1:5" s="3" customFormat="1"/>
    <row r="7" spans="1:5" s="3" customFormat="1"/>
    <row r="8" spans="1:5" s="3" customFormat="1"/>
    <row r="9" spans="1:5" s="3" customFormat="1"/>
    <row r="10" spans="1:5" s="3" customFormat="1"/>
    <row r="11" spans="1:5" s="3" customFormat="1"/>
    <row r="12" spans="1:5" s="3" customFormat="1"/>
    <row r="13" spans="1:5" s="3" customFormat="1"/>
    <row r="14" spans="1:5" s="3" customFormat="1"/>
    <row r="15" spans="1:5" s="3" customFormat="1"/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tabSelected="1" workbookViewId="0">
      <selection activeCell="R5" sqref="R5"/>
    </sheetView>
  </sheetViews>
  <sheetFormatPr defaultColWidth="9.140625" defaultRowHeight="12.75"/>
  <cols>
    <col min="1" max="1" width="5.42578125" style="2" customWidth="1"/>
    <col min="2" max="2" width="49.5703125" style="2" customWidth="1"/>
    <col min="3" max="3" width="9.140625" style="2"/>
    <col min="4" max="4" width="10.140625" style="2" customWidth="1"/>
    <col min="5" max="5" width="23.42578125" style="2" customWidth="1"/>
    <col min="6" max="6" width="17.85546875" style="2" customWidth="1"/>
    <col min="7" max="7" width="14" style="2" customWidth="1"/>
    <col min="8" max="8" width="9.140625" style="52"/>
    <col min="9" max="9" width="9.42578125" style="2" customWidth="1"/>
    <col min="10" max="12" width="9.140625" style="2"/>
    <col min="13" max="13" width="38" style="2" customWidth="1"/>
    <col min="14" max="14" width="9.140625" style="51"/>
    <col min="15" max="15" width="9.85546875" style="51" customWidth="1"/>
    <col min="16" max="17" width="13.42578125" style="2" customWidth="1"/>
    <col min="18" max="18" width="44.85546875" style="2" customWidth="1"/>
    <col min="19" max="19" width="9.140625" style="51"/>
    <col min="20" max="20" width="9.7109375" style="51" customWidth="1"/>
    <col min="21" max="21" width="20.42578125" style="2" customWidth="1"/>
    <col min="22" max="22" width="10" style="2" customWidth="1"/>
    <col min="23" max="23" width="9.42578125" style="2" customWidth="1"/>
    <col min="24" max="24" width="13" style="2" customWidth="1"/>
    <col min="25" max="26" width="13.42578125" style="2" customWidth="1"/>
    <col min="27" max="27" width="17.7109375" style="2" customWidth="1"/>
    <col min="28" max="16384" width="9.140625" style="2"/>
  </cols>
  <sheetData>
    <row r="1" spans="1:27" ht="90.75">
      <c r="A1" s="19" t="s">
        <v>7</v>
      </c>
      <c r="B1" s="20" t="s">
        <v>0</v>
      </c>
      <c r="C1" s="20" t="s">
        <v>2</v>
      </c>
      <c r="D1" s="20" t="s">
        <v>3</v>
      </c>
      <c r="E1" s="20" t="s">
        <v>4</v>
      </c>
      <c r="F1" s="20" t="s">
        <v>8</v>
      </c>
      <c r="G1" s="20" t="s">
        <v>1</v>
      </c>
      <c r="H1" s="21" t="s">
        <v>16</v>
      </c>
      <c r="I1" s="20" t="s">
        <v>6</v>
      </c>
      <c r="J1" s="20" t="s">
        <v>10</v>
      </c>
      <c r="K1" s="22" t="s">
        <v>11</v>
      </c>
      <c r="L1" s="22" t="s">
        <v>12</v>
      </c>
      <c r="M1" s="53" t="s">
        <v>127</v>
      </c>
      <c r="N1" s="20" t="s">
        <v>2</v>
      </c>
      <c r="O1" s="20" t="s">
        <v>3</v>
      </c>
      <c r="P1" s="20" t="s">
        <v>4</v>
      </c>
      <c r="Q1" s="23" t="s">
        <v>5</v>
      </c>
      <c r="R1" s="53" t="s">
        <v>130</v>
      </c>
      <c r="S1" s="20" t="s">
        <v>2</v>
      </c>
      <c r="T1" s="20" t="s">
        <v>3</v>
      </c>
      <c r="U1" s="20" t="s">
        <v>4</v>
      </c>
      <c r="V1" s="22" t="s">
        <v>9</v>
      </c>
      <c r="W1" s="24" t="s">
        <v>13</v>
      </c>
      <c r="X1" s="24" t="s">
        <v>131</v>
      </c>
      <c r="Y1" s="24" t="s">
        <v>14</v>
      </c>
      <c r="Z1" s="24" t="s">
        <v>15</v>
      </c>
      <c r="AA1" s="24" t="s">
        <v>121</v>
      </c>
    </row>
    <row r="2" spans="1:27" ht="12.75" customHeight="1">
      <c r="A2" s="25">
        <v>1</v>
      </c>
      <c r="B2" s="26" t="s">
        <v>145</v>
      </c>
      <c r="C2" s="26" t="s">
        <v>17</v>
      </c>
      <c r="D2" s="26" t="s">
        <v>30</v>
      </c>
      <c r="E2" s="26" t="s">
        <v>19</v>
      </c>
      <c r="F2" s="27" t="s">
        <v>20</v>
      </c>
      <c r="G2" s="28">
        <v>93931197</v>
      </c>
      <c r="H2" s="29" t="s">
        <v>21</v>
      </c>
      <c r="I2" s="30">
        <v>40</v>
      </c>
      <c r="J2" s="41">
        <f t="shared" ref="J2:J40" si="0">SUM(K2:L2)</f>
        <v>41.914000000000001</v>
      </c>
      <c r="K2" s="31">
        <v>24.922000000000001</v>
      </c>
      <c r="L2" s="31">
        <v>16.992000000000001</v>
      </c>
      <c r="M2" s="32" t="s">
        <v>40</v>
      </c>
      <c r="N2" s="20" t="s">
        <v>23</v>
      </c>
      <c r="O2" s="20" t="s">
        <v>24</v>
      </c>
      <c r="P2" s="32" t="s">
        <v>41</v>
      </c>
      <c r="Q2" s="33">
        <v>5732855270</v>
      </c>
      <c r="R2" s="32" t="s">
        <v>151</v>
      </c>
      <c r="S2" s="20" t="s">
        <v>17</v>
      </c>
      <c r="T2" s="20" t="s">
        <v>18</v>
      </c>
      <c r="U2" s="32" t="s">
        <v>19</v>
      </c>
      <c r="V2" s="34" t="s">
        <v>133</v>
      </c>
      <c r="W2" s="34" t="s">
        <v>132</v>
      </c>
      <c r="X2" s="35">
        <v>43281</v>
      </c>
      <c r="Y2" s="34" t="s">
        <v>147</v>
      </c>
      <c r="Z2" s="34" t="s">
        <v>122</v>
      </c>
      <c r="AA2" s="34" t="s">
        <v>123</v>
      </c>
    </row>
    <row r="3" spans="1:27" ht="12.75" customHeight="1">
      <c r="A3" s="25">
        <f>A2+1</f>
        <v>2</v>
      </c>
      <c r="B3" s="26" t="s">
        <v>22</v>
      </c>
      <c r="C3" s="26" t="s">
        <v>23</v>
      </c>
      <c r="D3" s="26" t="s">
        <v>24</v>
      </c>
      <c r="E3" s="26" t="s">
        <v>25</v>
      </c>
      <c r="F3" s="27" t="s">
        <v>26</v>
      </c>
      <c r="G3" s="28">
        <v>62874777</v>
      </c>
      <c r="H3" s="29" t="s">
        <v>21</v>
      </c>
      <c r="I3" s="30">
        <v>40</v>
      </c>
      <c r="J3" s="41">
        <f t="shared" si="0"/>
        <v>58.364000000000004</v>
      </c>
      <c r="K3" s="31">
        <v>38.582000000000001</v>
      </c>
      <c r="L3" s="31">
        <v>19.782</v>
      </c>
      <c r="M3" s="32" t="s">
        <v>40</v>
      </c>
      <c r="N3" s="20" t="s">
        <v>23</v>
      </c>
      <c r="O3" s="20" t="s">
        <v>24</v>
      </c>
      <c r="P3" s="32" t="s">
        <v>41</v>
      </c>
      <c r="Q3" s="33">
        <v>5732855270</v>
      </c>
      <c r="R3" s="32" t="s">
        <v>22</v>
      </c>
      <c r="S3" s="20" t="s">
        <v>23</v>
      </c>
      <c r="T3" s="20" t="s">
        <v>24</v>
      </c>
      <c r="U3" s="32" t="s">
        <v>25</v>
      </c>
      <c r="V3" s="34" t="s">
        <v>133</v>
      </c>
      <c r="W3" s="34" t="s">
        <v>132</v>
      </c>
      <c r="X3" s="35">
        <v>43281</v>
      </c>
      <c r="Y3" s="34" t="s">
        <v>147</v>
      </c>
      <c r="Z3" s="34" t="s">
        <v>122</v>
      </c>
      <c r="AA3" s="34" t="s">
        <v>123</v>
      </c>
    </row>
    <row r="4" spans="1:27" ht="12.75" customHeight="1">
      <c r="A4" s="25">
        <f t="shared" ref="A4:A40" si="1">A3+1</f>
        <v>3</v>
      </c>
      <c r="B4" s="26" t="s">
        <v>152</v>
      </c>
      <c r="C4" s="26" t="s">
        <v>17</v>
      </c>
      <c r="D4" s="26" t="s">
        <v>27</v>
      </c>
      <c r="E4" s="26" t="s">
        <v>28</v>
      </c>
      <c r="F4" s="27" t="s">
        <v>29</v>
      </c>
      <c r="G4" s="28">
        <v>70350729</v>
      </c>
      <c r="H4" s="29" t="s">
        <v>21</v>
      </c>
      <c r="I4" s="30">
        <v>17</v>
      </c>
      <c r="J4" s="41">
        <f t="shared" si="0"/>
        <v>5.21</v>
      </c>
      <c r="K4" s="31">
        <v>3.1339999999999999</v>
      </c>
      <c r="L4" s="31">
        <v>2.0760000000000001</v>
      </c>
      <c r="M4" s="32" t="s">
        <v>40</v>
      </c>
      <c r="N4" s="20" t="s">
        <v>23</v>
      </c>
      <c r="O4" s="20" t="s">
        <v>24</v>
      </c>
      <c r="P4" s="32" t="s">
        <v>41</v>
      </c>
      <c r="Q4" s="33">
        <v>5732855270</v>
      </c>
      <c r="R4" s="32" t="s">
        <v>152</v>
      </c>
      <c r="S4" s="20" t="s">
        <v>17</v>
      </c>
      <c r="T4" s="20" t="s">
        <v>18</v>
      </c>
      <c r="U4" s="32" t="s">
        <v>28</v>
      </c>
      <c r="V4" s="34" t="s">
        <v>133</v>
      </c>
      <c r="W4" s="34" t="s">
        <v>132</v>
      </c>
      <c r="X4" s="35">
        <v>43281</v>
      </c>
      <c r="Y4" s="34" t="s">
        <v>147</v>
      </c>
      <c r="Z4" s="34" t="s">
        <v>122</v>
      </c>
      <c r="AA4" s="34" t="s">
        <v>123</v>
      </c>
    </row>
    <row r="5" spans="1:27" ht="12.75" customHeight="1">
      <c r="A5" s="25">
        <f t="shared" si="1"/>
        <v>4</v>
      </c>
      <c r="B5" s="27" t="s">
        <v>149</v>
      </c>
      <c r="C5" s="26" t="s">
        <v>23</v>
      </c>
      <c r="D5" s="26" t="s">
        <v>24</v>
      </c>
      <c r="E5" s="26" t="s">
        <v>31</v>
      </c>
      <c r="F5" s="36" t="s">
        <v>128</v>
      </c>
      <c r="G5" s="28">
        <v>11484561</v>
      </c>
      <c r="H5" s="37" t="s">
        <v>21</v>
      </c>
      <c r="I5" s="30">
        <v>22</v>
      </c>
      <c r="J5" s="41">
        <f t="shared" si="0"/>
        <v>8</v>
      </c>
      <c r="K5" s="31">
        <v>3.2</v>
      </c>
      <c r="L5" s="31">
        <v>4.8</v>
      </c>
      <c r="M5" s="32" t="s">
        <v>40</v>
      </c>
      <c r="N5" s="20" t="s">
        <v>23</v>
      </c>
      <c r="O5" s="20" t="s">
        <v>24</v>
      </c>
      <c r="P5" s="32" t="s">
        <v>41</v>
      </c>
      <c r="Q5" s="33">
        <v>5732855270</v>
      </c>
      <c r="R5" s="32" t="s">
        <v>149</v>
      </c>
      <c r="S5" s="20" t="s">
        <v>23</v>
      </c>
      <c r="T5" s="20" t="s">
        <v>24</v>
      </c>
      <c r="U5" s="32" t="s">
        <v>31</v>
      </c>
      <c r="V5" s="34" t="s">
        <v>133</v>
      </c>
      <c r="W5" s="34" t="s">
        <v>132</v>
      </c>
      <c r="X5" s="35">
        <v>43281</v>
      </c>
      <c r="Y5" s="34" t="s">
        <v>147</v>
      </c>
      <c r="Z5" s="34" t="s">
        <v>122</v>
      </c>
      <c r="AA5" s="34" t="s">
        <v>123</v>
      </c>
    </row>
    <row r="6" spans="1:27" ht="12.75" customHeight="1">
      <c r="A6" s="25">
        <f t="shared" si="1"/>
        <v>5</v>
      </c>
      <c r="B6" s="27" t="s">
        <v>149</v>
      </c>
      <c r="C6" s="26" t="s">
        <v>23</v>
      </c>
      <c r="D6" s="26" t="s">
        <v>24</v>
      </c>
      <c r="E6" s="26" t="s">
        <v>31</v>
      </c>
      <c r="F6" s="36" t="s">
        <v>129</v>
      </c>
      <c r="G6" s="28">
        <v>23889630</v>
      </c>
      <c r="H6" s="37" t="s">
        <v>36</v>
      </c>
      <c r="I6" s="30">
        <v>5</v>
      </c>
      <c r="J6" s="41">
        <f t="shared" si="0"/>
        <v>1.4</v>
      </c>
      <c r="K6" s="31">
        <v>1.4</v>
      </c>
      <c r="L6" s="31">
        <v>0</v>
      </c>
      <c r="M6" s="32" t="s">
        <v>40</v>
      </c>
      <c r="N6" s="20" t="s">
        <v>23</v>
      </c>
      <c r="O6" s="20" t="s">
        <v>24</v>
      </c>
      <c r="P6" s="32" t="s">
        <v>41</v>
      </c>
      <c r="Q6" s="33">
        <v>5732855270</v>
      </c>
      <c r="R6" s="32" t="s">
        <v>149</v>
      </c>
      <c r="S6" s="20" t="s">
        <v>23</v>
      </c>
      <c r="T6" s="20" t="s">
        <v>24</v>
      </c>
      <c r="U6" s="32" t="s">
        <v>31</v>
      </c>
      <c r="V6" s="34" t="s">
        <v>133</v>
      </c>
      <c r="W6" s="34" t="s">
        <v>132</v>
      </c>
      <c r="X6" s="35">
        <v>43281</v>
      </c>
      <c r="Y6" s="34" t="s">
        <v>147</v>
      </c>
      <c r="Z6" s="34" t="s">
        <v>122</v>
      </c>
      <c r="AA6" s="34" t="s">
        <v>123</v>
      </c>
    </row>
    <row r="7" spans="1:27" ht="12.75" customHeight="1">
      <c r="A7" s="25">
        <f t="shared" si="1"/>
        <v>6</v>
      </c>
      <c r="B7" s="26" t="s">
        <v>143</v>
      </c>
      <c r="C7" s="26" t="s">
        <v>17</v>
      </c>
      <c r="D7" s="26" t="s">
        <v>18</v>
      </c>
      <c r="E7" s="26" t="s">
        <v>32</v>
      </c>
      <c r="F7" s="27" t="s">
        <v>33</v>
      </c>
      <c r="G7" s="28">
        <v>90607439</v>
      </c>
      <c r="H7" s="29" t="s">
        <v>21</v>
      </c>
      <c r="I7" s="30">
        <v>27</v>
      </c>
      <c r="J7" s="41">
        <f t="shared" si="0"/>
        <v>23.779</v>
      </c>
      <c r="K7" s="31">
        <v>16.027000000000001</v>
      </c>
      <c r="L7" s="31">
        <v>7.7519999999999998</v>
      </c>
      <c r="M7" s="32" t="s">
        <v>40</v>
      </c>
      <c r="N7" s="20" t="s">
        <v>23</v>
      </c>
      <c r="O7" s="20" t="s">
        <v>24</v>
      </c>
      <c r="P7" s="32" t="s">
        <v>41</v>
      </c>
      <c r="Q7" s="33">
        <v>5732855270</v>
      </c>
      <c r="R7" s="32" t="s">
        <v>154</v>
      </c>
      <c r="S7" s="20" t="s">
        <v>17</v>
      </c>
      <c r="T7" s="20" t="s">
        <v>18</v>
      </c>
      <c r="U7" s="32" t="s">
        <v>32</v>
      </c>
      <c r="V7" s="34" t="s">
        <v>133</v>
      </c>
      <c r="W7" s="34" t="s">
        <v>132</v>
      </c>
      <c r="X7" s="35">
        <v>43281</v>
      </c>
      <c r="Y7" s="34" t="s">
        <v>147</v>
      </c>
      <c r="Z7" s="34" t="s">
        <v>122</v>
      </c>
      <c r="AA7" s="34" t="s">
        <v>123</v>
      </c>
    </row>
    <row r="8" spans="1:27" ht="12.75" customHeight="1">
      <c r="A8" s="25">
        <f t="shared" si="1"/>
        <v>7</v>
      </c>
      <c r="B8" s="26" t="s">
        <v>144</v>
      </c>
      <c r="C8" s="26" t="s">
        <v>23</v>
      </c>
      <c r="D8" s="26" t="s">
        <v>24</v>
      </c>
      <c r="E8" s="26" t="s">
        <v>34</v>
      </c>
      <c r="F8" s="27" t="s">
        <v>35</v>
      </c>
      <c r="G8" s="28">
        <v>93930925</v>
      </c>
      <c r="H8" s="29" t="s">
        <v>36</v>
      </c>
      <c r="I8" s="30">
        <v>40</v>
      </c>
      <c r="J8" s="41">
        <f t="shared" si="0"/>
        <v>71.106999999999999</v>
      </c>
      <c r="K8" s="31">
        <v>71.106999999999999</v>
      </c>
      <c r="L8" s="31">
        <v>0</v>
      </c>
      <c r="M8" s="32" t="s">
        <v>40</v>
      </c>
      <c r="N8" s="20" t="s">
        <v>23</v>
      </c>
      <c r="O8" s="20" t="s">
        <v>24</v>
      </c>
      <c r="P8" s="32" t="s">
        <v>41</v>
      </c>
      <c r="Q8" s="33">
        <v>5732855270</v>
      </c>
      <c r="R8" s="32" t="s">
        <v>155</v>
      </c>
      <c r="S8" s="20" t="s">
        <v>23</v>
      </c>
      <c r="T8" s="20" t="s">
        <v>24</v>
      </c>
      <c r="U8" s="32" t="s">
        <v>34</v>
      </c>
      <c r="V8" s="34" t="s">
        <v>133</v>
      </c>
      <c r="W8" s="34" t="s">
        <v>132</v>
      </c>
      <c r="X8" s="35">
        <v>43281</v>
      </c>
      <c r="Y8" s="34" t="s">
        <v>147</v>
      </c>
      <c r="Z8" s="34" t="s">
        <v>122</v>
      </c>
      <c r="AA8" s="34" t="s">
        <v>123</v>
      </c>
    </row>
    <row r="9" spans="1:27" ht="12.75" customHeight="1">
      <c r="A9" s="25">
        <f t="shared" si="1"/>
        <v>8</v>
      </c>
      <c r="B9" s="26" t="s">
        <v>144</v>
      </c>
      <c r="C9" s="26" t="s">
        <v>23</v>
      </c>
      <c r="D9" s="26" t="s">
        <v>24</v>
      </c>
      <c r="E9" s="26" t="s">
        <v>37</v>
      </c>
      <c r="F9" s="27" t="s">
        <v>38</v>
      </c>
      <c r="G9" s="28">
        <v>11596677</v>
      </c>
      <c r="H9" s="29" t="s">
        <v>36</v>
      </c>
      <c r="I9" s="30">
        <v>35</v>
      </c>
      <c r="J9" s="41">
        <f t="shared" si="0"/>
        <v>148.99199999999999</v>
      </c>
      <c r="K9" s="31">
        <v>148.99199999999999</v>
      </c>
      <c r="L9" s="31">
        <v>0</v>
      </c>
      <c r="M9" s="32" t="s">
        <v>40</v>
      </c>
      <c r="N9" s="20" t="s">
        <v>23</v>
      </c>
      <c r="O9" s="20" t="s">
        <v>24</v>
      </c>
      <c r="P9" s="32" t="s">
        <v>41</v>
      </c>
      <c r="Q9" s="33">
        <v>5732855270</v>
      </c>
      <c r="R9" s="32" t="s">
        <v>155</v>
      </c>
      <c r="S9" s="20" t="s">
        <v>23</v>
      </c>
      <c r="T9" s="20" t="s">
        <v>24</v>
      </c>
      <c r="U9" s="32" t="s">
        <v>39</v>
      </c>
      <c r="V9" s="34" t="s">
        <v>133</v>
      </c>
      <c r="W9" s="34" t="s">
        <v>132</v>
      </c>
      <c r="X9" s="35">
        <v>43281</v>
      </c>
      <c r="Y9" s="34" t="s">
        <v>147</v>
      </c>
      <c r="Z9" s="34" t="s">
        <v>122</v>
      </c>
      <c r="AA9" s="34" t="s">
        <v>123</v>
      </c>
    </row>
    <row r="10" spans="1:27" ht="12.75" customHeight="1">
      <c r="A10" s="25">
        <f t="shared" si="1"/>
        <v>9</v>
      </c>
      <c r="B10" s="26" t="s">
        <v>153</v>
      </c>
      <c r="C10" s="26" t="s">
        <v>17</v>
      </c>
      <c r="D10" s="26" t="s">
        <v>30</v>
      </c>
      <c r="E10" s="26" t="s">
        <v>57</v>
      </c>
      <c r="F10" s="27" t="s">
        <v>58</v>
      </c>
      <c r="G10" s="28">
        <v>47763572</v>
      </c>
      <c r="H10" s="29" t="s">
        <v>21</v>
      </c>
      <c r="I10" s="30">
        <v>17</v>
      </c>
      <c r="J10" s="41">
        <f t="shared" si="0"/>
        <v>6.8579999999999997</v>
      </c>
      <c r="K10" s="31">
        <v>4.7759999999999998</v>
      </c>
      <c r="L10" s="31">
        <v>2.0819999999999999</v>
      </c>
      <c r="M10" s="32" t="s">
        <v>40</v>
      </c>
      <c r="N10" s="20" t="s">
        <v>23</v>
      </c>
      <c r="O10" s="20" t="s">
        <v>24</v>
      </c>
      <c r="P10" s="32" t="s">
        <v>41</v>
      </c>
      <c r="Q10" s="33">
        <v>5732855270</v>
      </c>
      <c r="R10" s="32" t="s">
        <v>156</v>
      </c>
      <c r="S10" s="20" t="s">
        <v>17</v>
      </c>
      <c r="T10" s="20" t="s">
        <v>30</v>
      </c>
      <c r="U10" s="32" t="s">
        <v>57</v>
      </c>
      <c r="V10" s="34" t="s">
        <v>133</v>
      </c>
      <c r="W10" s="34" t="s">
        <v>132</v>
      </c>
      <c r="X10" s="35">
        <v>43281</v>
      </c>
      <c r="Y10" s="34" t="s">
        <v>147</v>
      </c>
      <c r="Z10" s="34" t="s">
        <v>122</v>
      </c>
      <c r="AA10" s="34" t="s">
        <v>123</v>
      </c>
    </row>
    <row r="11" spans="1:27" ht="12.75" customHeight="1">
      <c r="A11" s="25">
        <f t="shared" si="1"/>
        <v>10</v>
      </c>
      <c r="B11" s="26" t="s">
        <v>146</v>
      </c>
      <c r="C11" s="26" t="s">
        <v>17</v>
      </c>
      <c r="D11" s="26" t="s">
        <v>18</v>
      </c>
      <c r="E11" s="26" t="s">
        <v>37</v>
      </c>
      <c r="F11" s="27" t="s">
        <v>59</v>
      </c>
      <c r="G11" s="28">
        <v>62874756</v>
      </c>
      <c r="H11" s="29" t="s">
        <v>21</v>
      </c>
      <c r="I11" s="30">
        <v>17</v>
      </c>
      <c r="J11" s="41">
        <f t="shared" si="0"/>
        <v>4.8770000000000007</v>
      </c>
      <c r="K11" s="31">
        <v>3.3170000000000002</v>
      </c>
      <c r="L11" s="31">
        <v>1.56</v>
      </c>
      <c r="M11" s="32" t="s">
        <v>40</v>
      </c>
      <c r="N11" s="20" t="s">
        <v>23</v>
      </c>
      <c r="O11" s="20" t="s">
        <v>24</v>
      </c>
      <c r="P11" s="32" t="s">
        <v>41</v>
      </c>
      <c r="Q11" s="33">
        <v>5732855270</v>
      </c>
      <c r="R11" s="32" t="s">
        <v>150</v>
      </c>
      <c r="S11" s="20" t="s">
        <v>17</v>
      </c>
      <c r="T11" s="20" t="s">
        <v>18</v>
      </c>
      <c r="U11" s="32" t="s">
        <v>37</v>
      </c>
      <c r="V11" s="34" t="s">
        <v>133</v>
      </c>
      <c r="W11" s="34" t="s">
        <v>132</v>
      </c>
      <c r="X11" s="35">
        <v>43281</v>
      </c>
      <c r="Y11" s="34" t="s">
        <v>147</v>
      </c>
      <c r="Z11" s="34" t="s">
        <v>122</v>
      </c>
      <c r="AA11" s="34" t="s">
        <v>123</v>
      </c>
    </row>
    <row r="12" spans="1:27" ht="12.75" customHeight="1">
      <c r="A12" s="25">
        <f t="shared" si="1"/>
        <v>11</v>
      </c>
      <c r="B12" s="26" t="s">
        <v>60</v>
      </c>
      <c r="C12" s="26" t="s">
        <v>17</v>
      </c>
      <c r="D12" s="26" t="s">
        <v>61</v>
      </c>
      <c r="E12" s="26" t="s">
        <v>62</v>
      </c>
      <c r="F12" s="27" t="s">
        <v>63</v>
      </c>
      <c r="G12" s="28">
        <v>11596721</v>
      </c>
      <c r="H12" s="29" t="s">
        <v>21</v>
      </c>
      <c r="I12" s="30">
        <v>17</v>
      </c>
      <c r="J12" s="41">
        <f t="shared" si="0"/>
        <v>3.8580000000000001</v>
      </c>
      <c r="K12" s="31">
        <v>2.544</v>
      </c>
      <c r="L12" s="31">
        <v>1.3140000000000001</v>
      </c>
      <c r="M12" s="32" t="s">
        <v>40</v>
      </c>
      <c r="N12" s="20" t="s">
        <v>23</v>
      </c>
      <c r="O12" s="20" t="s">
        <v>24</v>
      </c>
      <c r="P12" s="32" t="s">
        <v>41</v>
      </c>
      <c r="Q12" s="33">
        <v>5732855270</v>
      </c>
      <c r="R12" s="32" t="s">
        <v>60</v>
      </c>
      <c r="S12" s="20" t="s">
        <v>17</v>
      </c>
      <c r="T12" s="20" t="s">
        <v>61</v>
      </c>
      <c r="U12" s="32" t="s">
        <v>64</v>
      </c>
      <c r="V12" s="34" t="s">
        <v>133</v>
      </c>
      <c r="W12" s="34" t="s">
        <v>132</v>
      </c>
      <c r="X12" s="35">
        <v>43281</v>
      </c>
      <c r="Y12" s="34" t="s">
        <v>147</v>
      </c>
      <c r="Z12" s="34" t="s">
        <v>122</v>
      </c>
      <c r="AA12" s="34" t="s">
        <v>123</v>
      </c>
    </row>
    <row r="13" spans="1:27" ht="12.75" customHeight="1">
      <c r="A13" s="25">
        <f t="shared" si="1"/>
        <v>12</v>
      </c>
      <c r="B13" s="26" t="s">
        <v>60</v>
      </c>
      <c r="C13" s="26" t="s">
        <v>17</v>
      </c>
      <c r="D13" s="26" t="s">
        <v>61</v>
      </c>
      <c r="E13" s="26" t="s">
        <v>64</v>
      </c>
      <c r="F13" s="27" t="s">
        <v>65</v>
      </c>
      <c r="G13" s="28">
        <v>62874615</v>
      </c>
      <c r="H13" s="29" t="s">
        <v>21</v>
      </c>
      <c r="I13" s="30">
        <v>24</v>
      </c>
      <c r="J13" s="41">
        <f t="shared" si="0"/>
        <v>7.2170000000000005</v>
      </c>
      <c r="K13" s="31">
        <v>5.165</v>
      </c>
      <c r="L13" s="31">
        <v>2.052</v>
      </c>
      <c r="M13" s="32" t="s">
        <v>40</v>
      </c>
      <c r="N13" s="20" t="s">
        <v>23</v>
      </c>
      <c r="O13" s="20" t="s">
        <v>24</v>
      </c>
      <c r="P13" s="32" t="s">
        <v>41</v>
      </c>
      <c r="Q13" s="33">
        <v>5732855270</v>
      </c>
      <c r="R13" s="32" t="s">
        <v>60</v>
      </c>
      <c r="S13" s="20" t="s">
        <v>17</v>
      </c>
      <c r="T13" s="20" t="s">
        <v>61</v>
      </c>
      <c r="U13" s="32" t="s">
        <v>64</v>
      </c>
      <c r="V13" s="34" t="s">
        <v>133</v>
      </c>
      <c r="W13" s="34" t="s">
        <v>132</v>
      </c>
      <c r="X13" s="35">
        <v>43281</v>
      </c>
      <c r="Y13" s="34" t="s">
        <v>147</v>
      </c>
      <c r="Z13" s="34" t="s">
        <v>122</v>
      </c>
      <c r="AA13" s="34" t="s">
        <v>123</v>
      </c>
    </row>
    <row r="14" spans="1:27" ht="12.75" customHeight="1">
      <c r="A14" s="25">
        <f t="shared" si="1"/>
        <v>13</v>
      </c>
      <c r="B14" s="26" t="s">
        <v>76</v>
      </c>
      <c r="C14" s="26" t="s">
        <v>23</v>
      </c>
      <c r="D14" s="26" t="s">
        <v>77</v>
      </c>
      <c r="E14" s="26" t="s">
        <v>78</v>
      </c>
      <c r="F14" s="27" t="s">
        <v>79</v>
      </c>
      <c r="G14" s="38" t="s">
        <v>80</v>
      </c>
      <c r="H14" s="29" t="s">
        <v>36</v>
      </c>
      <c r="I14" s="30">
        <v>3</v>
      </c>
      <c r="J14" s="41">
        <f t="shared" si="0"/>
        <v>1.413</v>
      </c>
      <c r="K14" s="31">
        <v>1.413</v>
      </c>
      <c r="L14" s="31">
        <v>0</v>
      </c>
      <c r="M14" s="32" t="s">
        <v>40</v>
      </c>
      <c r="N14" s="20" t="s">
        <v>23</v>
      </c>
      <c r="O14" s="20" t="s">
        <v>24</v>
      </c>
      <c r="P14" s="32" t="s">
        <v>41</v>
      </c>
      <c r="Q14" s="33">
        <v>5732855270</v>
      </c>
      <c r="R14" s="32" t="s">
        <v>40</v>
      </c>
      <c r="S14" s="20" t="s">
        <v>23</v>
      </c>
      <c r="T14" s="20" t="s">
        <v>24</v>
      </c>
      <c r="U14" s="32" t="s">
        <v>41</v>
      </c>
      <c r="V14" s="34" t="s">
        <v>133</v>
      </c>
      <c r="W14" s="34" t="s">
        <v>132</v>
      </c>
      <c r="X14" s="35">
        <v>43281</v>
      </c>
      <c r="Y14" s="34" t="s">
        <v>147</v>
      </c>
      <c r="Z14" s="34" t="s">
        <v>122</v>
      </c>
      <c r="AA14" s="34" t="s">
        <v>123</v>
      </c>
    </row>
    <row r="15" spans="1:27" ht="12.75" customHeight="1">
      <c r="A15" s="25">
        <f t="shared" si="1"/>
        <v>14</v>
      </c>
      <c r="B15" s="26" t="s">
        <v>81</v>
      </c>
      <c r="C15" s="26" t="s">
        <v>23</v>
      </c>
      <c r="D15" s="26" t="s">
        <v>44</v>
      </c>
      <c r="E15" s="26" t="s">
        <v>82</v>
      </c>
      <c r="F15" s="27" t="s">
        <v>83</v>
      </c>
      <c r="G15" s="28">
        <v>47672362</v>
      </c>
      <c r="H15" s="29" t="s">
        <v>21</v>
      </c>
      <c r="I15" s="30">
        <v>14</v>
      </c>
      <c r="J15" s="41">
        <f t="shared" si="0"/>
        <v>1.506</v>
      </c>
      <c r="K15" s="31">
        <v>0.88800000000000001</v>
      </c>
      <c r="L15" s="31">
        <v>0.61799999999999999</v>
      </c>
      <c r="M15" s="32" t="s">
        <v>40</v>
      </c>
      <c r="N15" s="20" t="s">
        <v>23</v>
      </c>
      <c r="O15" s="20" t="s">
        <v>24</v>
      </c>
      <c r="P15" s="32" t="s">
        <v>41</v>
      </c>
      <c r="Q15" s="33">
        <v>5732855270</v>
      </c>
      <c r="R15" s="32" t="s">
        <v>40</v>
      </c>
      <c r="S15" s="20" t="s">
        <v>23</v>
      </c>
      <c r="T15" s="20" t="s">
        <v>24</v>
      </c>
      <c r="U15" s="32" t="s">
        <v>41</v>
      </c>
      <c r="V15" s="34" t="s">
        <v>133</v>
      </c>
      <c r="W15" s="34" t="s">
        <v>132</v>
      </c>
      <c r="X15" s="35">
        <v>43281</v>
      </c>
      <c r="Y15" s="34" t="s">
        <v>147</v>
      </c>
      <c r="Z15" s="34" t="s">
        <v>122</v>
      </c>
      <c r="AA15" s="34" t="s">
        <v>123</v>
      </c>
    </row>
    <row r="16" spans="1:27" ht="12.75" customHeight="1">
      <c r="A16" s="25">
        <f t="shared" si="1"/>
        <v>15</v>
      </c>
      <c r="B16" s="26" t="s">
        <v>76</v>
      </c>
      <c r="C16" s="26" t="s">
        <v>23</v>
      </c>
      <c r="D16" s="26" t="s">
        <v>84</v>
      </c>
      <c r="E16" s="26" t="s">
        <v>88</v>
      </c>
      <c r="F16" s="27" t="s">
        <v>85</v>
      </c>
      <c r="G16" s="28">
        <v>90169541</v>
      </c>
      <c r="H16" s="29" t="s">
        <v>21</v>
      </c>
      <c r="I16" s="30">
        <v>17</v>
      </c>
      <c r="J16" s="41">
        <f t="shared" si="0"/>
        <v>5.7050000000000001</v>
      </c>
      <c r="K16" s="31">
        <v>3.2690000000000001</v>
      </c>
      <c r="L16" s="31">
        <v>2.4359999999999999</v>
      </c>
      <c r="M16" s="32" t="s">
        <v>40</v>
      </c>
      <c r="N16" s="20" t="s">
        <v>23</v>
      </c>
      <c r="O16" s="20" t="s">
        <v>24</v>
      </c>
      <c r="P16" s="32" t="s">
        <v>41</v>
      </c>
      <c r="Q16" s="33">
        <v>5732855270</v>
      </c>
      <c r="R16" s="32" t="s">
        <v>40</v>
      </c>
      <c r="S16" s="20" t="s">
        <v>23</v>
      </c>
      <c r="T16" s="20" t="s">
        <v>24</v>
      </c>
      <c r="U16" s="32" t="s">
        <v>41</v>
      </c>
      <c r="V16" s="34" t="s">
        <v>133</v>
      </c>
      <c r="W16" s="34" t="s">
        <v>132</v>
      </c>
      <c r="X16" s="35">
        <v>43281</v>
      </c>
      <c r="Y16" s="34" t="s">
        <v>147</v>
      </c>
      <c r="Z16" s="34" t="s">
        <v>122</v>
      </c>
      <c r="AA16" s="34" t="s">
        <v>123</v>
      </c>
    </row>
    <row r="17" spans="1:27" ht="12.75" customHeight="1">
      <c r="A17" s="25">
        <f t="shared" si="1"/>
        <v>16</v>
      </c>
      <c r="B17" s="26" t="s">
        <v>86</v>
      </c>
      <c r="C17" s="26" t="s">
        <v>17</v>
      </c>
      <c r="D17" s="26" t="s">
        <v>27</v>
      </c>
      <c r="E17" s="26" t="s">
        <v>87</v>
      </c>
      <c r="F17" s="27" t="s">
        <v>89</v>
      </c>
      <c r="G17" s="28">
        <v>47732973</v>
      </c>
      <c r="H17" s="29" t="s">
        <v>21</v>
      </c>
      <c r="I17" s="30">
        <v>16</v>
      </c>
      <c r="J17" s="41">
        <f t="shared" si="0"/>
        <v>1.7769999999999999</v>
      </c>
      <c r="K17" s="31">
        <v>0.111</v>
      </c>
      <c r="L17" s="31">
        <v>1.6659999999999999</v>
      </c>
      <c r="M17" s="32" t="s">
        <v>40</v>
      </c>
      <c r="N17" s="20" t="s">
        <v>23</v>
      </c>
      <c r="O17" s="20" t="s">
        <v>24</v>
      </c>
      <c r="P17" s="32" t="s">
        <v>41</v>
      </c>
      <c r="Q17" s="33">
        <v>5732855270</v>
      </c>
      <c r="R17" s="32" t="s">
        <v>40</v>
      </c>
      <c r="S17" s="20" t="s">
        <v>23</v>
      </c>
      <c r="T17" s="20" t="s">
        <v>24</v>
      </c>
      <c r="U17" s="32" t="s">
        <v>41</v>
      </c>
      <c r="V17" s="34" t="s">
        <v>133</v>
      </c>
      <c r="W17" s="34" t="s">
        <v>132</v>
      </c>
      <c r="X17" s="35">
        <v>43281</v>
      </c>
      <c r="Y17" s="34" t="s">
        <v>147</v>
      </c>
      <c r="Z17" s="34" t="s">
        <v>122</v>
      </c>
      <c r="AA17" s="34" t="s">
        <v>123</v>
      </c>
    </row>
    <row r="18" spans="1:27" ht="12.75" customHeight="1">
      <c r="A18" s="25">
        <f t="shared" si="1"/>
        <v>17</v>
      </c>
      <c r="B18" s="26" t="s">
        <v>76</v>
      </c>
      <c r="C18" s="26" t="s">
        <v>17</v>
      </c>
      <c r="D18" s="26" t="s">
        <v>90</v>
      </c>
      <c r="E18" s="26" t="s">
        <v>91</v>
      </c>
      <c r="F18" s="27" t="s">
        <v>92</v>
      </c>
      <c r="G18" s="28">
        <v>47732828</v>
      </c>
      <c r="H18" s="29" t="s">
        <v>36</v>
      </c>
      <c r="I18" s="30">
        <v>11</v>
      </c>
      <c r="J18" s="41">
        <f t="shared" si="0"/>
        <v>2.3239999999999998</v>
      </c>
      <c r="K18" s="31">
        <v>2.3239999999999998</v>
      </c>
      <c r="L18" s="31">
        <v>0</v>
      </c>
      <c r="M18" s="32" t="s">
        <v>40</v>
      </c>
      <c r="N18" s="20" t="s">
        <v>23</v>
      </c>
      <c r="O18" s="20" t="s">
        <v>24</v>
      </c>
      <c r="P18" s="32" t="s">
        <v>41</v>
      </c>
      <c r="Q18" s="33">
        <v>5732855270</v>
      </c>
      <c r="R18" s="32" t="s">
        <v>40</v>
      </c>
      <c r="S18" s="20" t="s">
        <v>23</v>
      </c>
      <c r="T18" s="20" t="s">
        <v>24</v>
      </c>
      <c r="U18" s="32" t="s">
        <v>41</v>
      </c>
      <c r="V18" s="34" t="s">
        <v>133</v>
      </c>
      <c r="W18" s="34" t="s">
        <v>132</v>
      </c>
      <c r="X18" s="35">
        <v>43281</v>
      </c>
      <c r="Y18" s="34" t="s">
        <v>147</v>
      </c>
      <c r="Z18" s="34" t="s">
        <v>122</v>
      </c>
      <c r="AA18" s="34" t="s">
        <v>123</v>
      </c>
    </row>
    <row r="19" spans="1:27" ht="12.75" customHeight="1">
      <c r="A19" s="25">
        <f t="shared" si="1"/>
        <v>18</v>
      </c>
      <c r="B19" s="26" t="s">
        <v>93</v>
      </c>
      <c r="C19" s="26" t="s">
        <v>17</v>
      </c>
      <c r="D19" s="26" t="s">
        <v>18</v>
      </c>
      <c r="E19" s="26" t="s">
        <v>94</v>
      </c>
      <c r="F19" s="27" t="s">
        <v>142</v>
      </c>
      <c r="G19" s="28">
        <v>28158686</v>
      </c>
      <c r="H19" s="29" t="s">
        <v>95</v>
      </c>
      <c r="I19" s="30">
        <v>5</v>
      </c>
      <c r="J19" s="41">
        <f t="shared" si="0"/>
        <v>8.2000000000000003E-2</v>
      </c>
      <c r="K19" s="31">
        <v>8.2000000000000003E-2</v>
      </c>
      <c r="L19" s="31">
        <v>0</v>
      </c>
      <c r="M19" s="39" t="s">
        <v>40</v>
      </c>
      <c r="N19" s="20" t="s">
        <v>23</v>
      </c>
      <c r="O19" s="20" t="s">
        <v>24</v>
      </c>
      <c r="P19" s="32" t="s">
        <v>41</v>
      </c>
      <c r="Q19" s="33">
        <v>5732855270</v>
      </c>
      <c r="R19" s="39" t="s">
        <v>40</v>
      </c>
      <c r="S19" s="20" t="s">
        <v>23</v>
      </c>
      <c r="T19" s="20" t="s">
        <v>24</v>
      </c>
      <c r="U19" s="32" t="s">
        <v>41</v>
      </c>
      <c r="V19" s="34" t="s">
        <v>133</v>
      </c>
      <c r="W19" s="34" t="s">
        <v>132</v>
      </c>
      <c r="X19" s="35">
        <v>43281</v>
      </c>
      <c r="Y19" s="34" t="s">
        <v>147</v>
      </c>
      <c r="Z19" s="34" t="s">
        <v>122</v>
      </c>
      <c r="AA19" s="34" t="s">
        <v>123</v>
      </c>
    </row>
    <row r="20" spans="1:27" ht="12.75" customHeight="1">
      <c r="A20" s="25">
        <f t="shared" si="1"/>
        <v>19</v>
      </c>
      <c r="B20" s="26" t="s">
        <v>96</v>
      </c>
      <c r="C20" s="26" t="s">
        <v>17</v>
      </c>
      <c r="D20" s="26" t="s">
        <v>30</v>
      </c>
      <c r="E20" s="26" t="s">
        <v>97</v>
      </c>
      <c r="F20" s="27" t="s">
        <v>98</v>
      </c>
      <c r="G20" s="28">
        <v>62874602</v>
      </c>
      <c r="H20" s="29" t="s">
        <v>36</v>
      </c>
      <c r="I20" s="30">
        <v>17</v>
      </c>
      <c r="J20" s="41">
        <f t="shared" si="0"/>
        <v>0.50900000000000001</v>
      </c>
      <c r="K20" s="31">
        <v>0.50900000000000001</v>
      </c>
      <c r="L20" s="31">
        <v>0</v>
      </c>
      <c r="M20" s="39" t="s">
        <v>40</v>
      </c>
      <c r="N20" s="20" t="s">
        <v>23</v>
      </c>
      <c r="O20" s="20" t="s">
        <v>24</v>
      </c>
      <c r="P20" s="32" t="s">
        <v>41</v>
      </c>
      <c r="Q20" s="33">
        <v>5732855270</v>
      </c>
      <c r="R20" s="39" t="s">
        <v>40</v>
      </c>
      <c r="S20" s="20" t="s">
        <v>23</v>
      </c>
      <c r="T20" s="20" t="s">
        <v>24</v>
      </c>
      <c r="U20" s="32" t="s">
        <v>41</v>
      </c>
      <c r="V20" s="34" t="s">
        <v>133</v>
      </c>
      <c r="W20" s="34" t="s">
        <v>132</v>
      </c>
      <c r="X20" s="35">
        <v>43281</v>
      </c>
      <c r="Y20" s="34" t="s">
        <v>147</v>
      </c>
      <c r="Z20" s="34" t="s">
        <v>122</v>
      </c>
      <c r="AA20" s="34" t="s">
        <v>123</v>
      </c>
    </row>
    <row r="21" spans="1:27" ht="12.75" customHeight="1">
      <c r="A21" s="25">
        <f t="shared" si="1"/>
        <v>20</v>
      </c>
      <c r="B21" s="26" t="s">
        <v>76</v>
      </c>
      <c r="C21" s="26" t="s">
        <v>17</v>
      </c>
      <c r="D21" s="26" t="s">
        <v>99</v>
      </c>
      <c r="E21" s="26" t="s">
        <v>100</v>
      </c>
      <c r="F21" s="27" t="s">
        <v>101</v>
      </c>
      <c r="G21" s="28">
        <v>60431983</v>
      </c>
      <c r="H21" s="29" t="s">
        <v>95</v>
      </c>
      <c r="I21" s="30">
        <v>4</v>
      </c>
      <c r="J21" s="41">
        <f t="shared" si="0"/>
        <v>0.317</v>
      </c>
      <c r="K21" s="31">
        <v>0.317</v>
      </c>
      <c r="L21" s="31">
        <v>0</v>
      </c>
      <c r="M21" s="39" t="s">
        <v>40</v>
      </c>
      <c r="N21" s="20" t="s">
        <v>23</v>
      </c>
      <c r="O21" s="20" t="s">
        <v>24</v>
      </c>
      <c r="P21" s="32" t="s">
        <v>41</v>
      </c>
      <c r="Q21" s="33">
        <v>5732855270</v>
      </c>
      <c r="R21" s="39" t="s">
        <v>40</v>
      </c>
      <c r="S21" s="20" t="s">
        <v>23</v>
      </c>
      <c r="T21" s="20" t="s">
        <v>24</v>
      </c>
      <c r="U21" s="32" t="s">
        <v>41</v>
      </c>
      <c r="V21" s="34" t="s">
        <v>133</v>
      </c>
      <c r="W21" s="34" t="s">
        <v>132</v>
      </c>
      <c r="X21" s="35">
        <v>43281</v>
      </c>
      <c r="Y21" s="34" t="s">
        <v>147</v>
      </c>
      <c r="Z21" s="34" t="s">
        <v>122</v>
      </c>
      <c r="AA21" s="34" t="s">
        <v>123</v>
      </c>
    </row>
    <row r="22" spans="1:27" ht="12.75" customHeight="1">
      <c r="A22" s="25">
        <f t="shared" si="1"/>
        <v>21</v>
      </c>
      <c r="B22" s="26" t="s">
        <v>102</v>
      </c>
      <c r="C22" s="26" t="s">
        <v>17</v>
      </c>
      <c r="D22" s="26" t="s">
        <v>18</v>
      </c>
      <c r="E22" s="26" t="s">
        <v>103</v>
      </c>
      <c r="F22" s="27" t="s">
        <v>104</v>
      </c>
      <c r="G22" s="28">
        <v>70753424</v>
      </c>
      <c r="H22" s="29" t="s">
        <v>21</v>
      </c>
      <c r="I22" s="30">
        <v>33</v>
      </c>
      <c r="J22" s="41">
        <f t="shared" si="0"/>
        <v>7.0259999999999998</v>
      </c>
      <c r="K22" s="31">
        <v>4.2480000000000002</v>
      </c>
      <c r="L22" s="31">
        <v>2.778</v>
      </c>
      <c r="M22" s="39" t="s">
        <v>40</v>
      </c>
      <c r="N22" s="20" t="s">
        <v>23</v>
      </c>
      <c r="O22" s="20" t="s">
        <v>24</v>
      </c>
      <c r="P22" s="32" t="s">
        <v>41</v>
      </c>
      <c r="Q22" s="33">
        <v>5732855270</v>
      </c>
      <c r="R22" s="39" t="s">
        <v>40</v>
      </c>
      <c r="S22" s="20" t="s">
        <v>23</v>
      </c>
      <c r="T22" s="20" t="s">
        <v>24</v>
      </c>
      <c r="U22" s="32" t="s">
        <v>41</v>
      </c>
      <c r="V22" s="34" t="s">
        <v>133</v>
      </c>
      <c r="W22" s="34" t="s">
        <v>132</v>
      </c>
      <c r="X22" s="35">
        <v>43281</v>
      </c>
      <c r="Y22" s="34" t="s">
        <v>147</v>
      </c>
      <c r="Z22" s="34" t="s">
        <v>122</v>
      </c>
      <c r="AA22" s="34" t="s">
        <v>123</v>
      </c>
    </row>
    <row r="23" spans="1:27" ht="12.75" customHeight="1">
      <c r="A23" s="25">
        <f t="shared" si="1"/>
        <v>22</v>
      </c>
      <c r="B23" s="26" t="s">
        <v>105</v>
      </c>
      <c r="C23" s="26" t="s">
        <v>17</v>
      </c>
      <c r="D23" s="26" t="s">
        <v>18</v>
      </c>
      <c r="E23" s="26" t="s">
        <v>106</v>
      </c>
      <c r="F23" s="27" t="s">
        <v>107</v>
      </c>
      <c r="G23" s="28">
        <v>90350721</v>
      </c>
      <c r="H23" s="29" t="s">
        <v>36</v>
      </c>
      <c r="I23" s="30">
        <v>14</v>
      </c>
      <c r="J23" s="41">
        <f t="shared" si="0"/>
        <v>1.3</v>
      </c>
      <c r="K23" s="31">
        <v>1.3</v>
      </c>
      <c r="L23" s="31">
        <v>0</v>
      </c>
      <c r="M23" s="32" t="s">
        <v>40</v>
      </c>
      <c r="N23" s="20" t="s">
        <v>23</v>
      </c>
      <c r="O23" s="20" t="s">
        <v>24</v>
      </c>
      <c r="P23" s="32" t="s">
        <v>41</v>
      </c>
      <c r="Q23" s="33">
        <v>5732855270</v>
      </c>
      <c r="R23" s="32" t="s">
        <v>40</v>
      </c>
      <c r="S23" s="20" t="s">
        <v>23</v>
      </c>
      <c r="T23" s="20" t="s">
        <v>24</v>
      </c>
      <c r="U23" s="32" t="s">
        <v>41</v>
      </c>
      <c r="V23" s="34" t="s">
        <v>133</v>
      </c>
      <c r="W23" s="34" t="s">
        <v>132</v>
      </c>
      <c r="X23" s="35">
        <v>43281</v>
      </c>
      <c r="Y23" s="34" t="s">
        <v>147</v>
      </c>
      <c r="Z23" s="34" t="s">
        <v>122</v>
      </c>
      <c r="AA23" s="34" t="s">
        <v>123</v>
      </c>
    </row>
    <row r="24" spans="1:27" ht="12.75" customHeight="1">
      <c r="A24" s="25">
        <f t="shared" si="1"/>
        <v>23</v>
      </c>
      <c r="B24" s="26" t="s">
        <v>108</v>
      </c>
      <c r="C24" s="26" t="s">
        <v>17</v>
      </c>
      <c r="D24" s="26" t="s">
        <v>30</v>
      </c>
      <c r="E24" s="26" t="s">
        <v>109</v>
      </c>
      <c r="F24" s="27" t="s">
        <v>110</v>
      </c>
      <c r="G24" s="28">
        <v>71658467</v>
      </c>
      <c r="H24" s="29" t="s">
        <v>36</v>
      </c>
      <c r="I24" s="30">
        <v>20</v>
      </c>
      <c r="J24" s="41">
        <f t="shared" si="0"/>
        <v>0.113</v>
      </c>
      <c r="K24" s="31">
        <v>0.113</v>
      </c>
      <c r="L24" s="31">
        <v>0</v>
      </c>
      <c r="M24" s="32" t="s">
        <v>40</v>
      </c>
      <c r="N24" s="20" t="s">
        <v>23</v>
      </c>
      <c r="O24" s="20" t="s">
        <v>24</v>
      </c>
      <c r="P24" s="32" t="s">
        <v>41</v>
      </c>
      <c r="Q24" s="33">
        <v>5732855270</v>
      </c>
      <c r="R24" s="32" t="s">
        <v>40</v>
      </c>
      <c r="S24" s="20" t="s">
        <v>23</v>
      </c>
      <c r="T24" s="20" t="s">
        <v>24</v>
      </c>
      <c r="U24" s="32" t="s">
        <v>41</v>
      </c>
      <c r="V24" s="34" t="s">
        <v>133</v>
      </c>
      <c r="W24" s="34" t="s">
        <v>132</v>
      </c>
      <c r="X24" s="35">
        <v>43281</v>
      </c>
      <c r="Y24" s="34" t="s">
        <v>147</v>
      </c>
      <c r="Z24" s="34" t="s">
        <v>122</v>
      </c>
      <c r="AA24" s="34" t="s">
        <v>123</v>
      </c>
    </row>
    <row r="25" spans="1:27" ht="12.75" customHeight="1">
      <c r="A25" s="25">
        <f t="shared" si="1"/>
        <v>24</v>
      </c>
      <c r="B25" s="26" t="s">
        <v>86</v>
      </c>
      <c r="C25" s="26" t="s">
        <v>17</v>
      </c>
      <c r="D25" s="26" t="s">
        <v>61</v>
      </c>
      <c r="E25" s="26" t="s">
        <v>111</v>
      </c>
      <c r="F25" s="27" t="s">
        <v>112</v>
      </c>
      <c r="G25" s="28">
        <v>62874621</v>
      </c>
      <c r="H25" s="29" t="s">
        <v>21</v>
      </c>
      <c r="I25" s="30">
        <v>17</v>
      </c>
      <c r="J25" s="41">
        <f t="shared" si="0"/>
        <v>3.4209999999999998</v>
      </c>
      <c r="K25" s="31">
        <v>2.2749999999999999</v>
      </c>
      <c r="L25" s="31">
        <v>1.1459999999999999</v>
      </c>
      <c r="M25" s="32" t="s">
        <v>40</v>
      </c>
      <c r="N25" s="20" t="s">
        <v>23</v>
      </c>
      <c r="O25" s="20" t="s">
        <v>24</v>
      </c>
      <c r="P25" s="32" t="s">
        <v>41</v>
      </c>
      <c r="Q25" s="33">
        <v>5732855270</v>
      </c>
      <c r="R25" s="32" t="s">
        <v>40</v>
      </c>
      <c r="S25" s="20" t="s">
        <v>23</v>
      </c>
      <c r="T25" s="20" t="s">
        <v>24</v>
      </c>
      <c r="U25" s="32" t="s">
        <v>41</v>
      </c>
      <c r="V25" s="34" t="s">
        <v>133</v>
      </c>
      <c r="W25" s="34" t="s">
        <v>132</v>
      </c>
      <c r="X25" s="35">
        <v>43281</v>
      </c>
      <c r="Y25" s="34" t="s">
        <v>147</v>
      </c>
      <c r="Z25" s="34" t="s">
        <v>122</v>
      </c>
      <c r="AA25" s="34" t="s">
        <v>123</v>
      </c>
    </row>
    <row r="26" spans="1:27" ht="12.75" customHeight="1">
      <c r="A26" s="25">
        <f t="shared" si="1"/>
        <v>25</v>
      </c>
      <c r="B26" s="26" t="s">
        <v>113</v>
      </c>
      <c r="C26" s="26" t="s">
        <v>17</v>
      </c>
      <c r="D26" s="26" t="s">
        <v>18</v>
      </c>
      <c r="E26" s="26" t="s">
        <v>114</v>
      </c>
      <c r="F26" s="27" t="s">
        <v>115</v>
      </c>
      <c r="G26" s="28">
        <v>90215648</v>
      </c>
      <c r="H26" s="29" t="s">
        <v>21</v>
      </c>
      <c r="I26" s="30">
        <v>22</v>
      </c>
      <c r="J26" s="41">
        <f t="shared" si="0"/>
        <v>2.9989999999999997</v>
      </c>
      <c r="K26" s="31">
        <v>1.853</v>
      </c>
      <c r="L26" s="31">
        <v>1.1459999999999999</v>
      </c>
      <c r="M26" s="32" t="s">
        <v>40</v>
      </c>
      <c r="N26" s="20" t="s">
        <v>23</v>
      </c>
      <c r="O26" s="20" t="s">
        <v>24</v>
      </c>
      <c r="P26" s="32" t="s">
        <v>41</v>
      </c>
      <c r="Q26" s="33">
        <v>5732855270</v>
      </c>
      <c r="R26" s="32" t="s">
        <v>40</v>
      </c>
      <c r="S26" s="20" t="s">
        <v>23</v>
      </c>
      <c r="T26" s="20" t="s">
        <v>24</v>
      </c>
      <c r="U26" s="32" t="s">
        <v>41</v>
      </c>
      <c r="V26" s="34" t="s">
        <v>133</v>
      </c>
      <c r="W26" s="34" t="s">
        <v>132</v>
      </c>
      <c r="X26" s="35">
        <v>43281</v>
      </c>
      <c r="Y26" s="34" t="s">
        <v>147</v>
      </c>
      <c r="Z26" s="34" t="s">
        <v>122</v>
      </c>
      <c r="AA26" s="34" t="s">
        <v>123</v>
      </c>
    </row>
    <row r="27" spans="1:27" ht="12.75" customHeight="1">
      <c r="A27" s="25">
        <f t="shared" si="1"/>
        <v>26</v>
      </c>
      <c r="B27" s="26" t="s">
        <v>113</v>
      </c>
      <c r="C27" s="26" t="s">
        <v>23</v>
      </c>
      <c r="D27" s="26" t="s">
        <v>116</v>
      </c>
      <c r="E27" s="26" t="s">
        <v>117</v>
      </c>
      <c r="F27" s="27" t="s">
        <v>118</v>
      </c>
      <c r="G27" s="28">
        <v>62485427</v>
      </c>
      <c r="H27" s="29" t="s">
        <v>21</v>
      </c>
      <c r="I27" s="30">
        <v>33</v>
      </c>
      <c r="J27" s="41">
        <f t="shared" si="0"/>
        <v>1.645</v>
      </c>
      <c r="K27" s="31">
        <v>1.0509999999999999</v>
      </c>
      <c r="L27" s="31">
        <v>0.59399999999999997</v>
      </c>
      <c r="M27" s="32" t="s">
        <v>40</v>
      </c>
      <c r="N27" s="20" t="s">
        <v>23</v>
      </c>
      <c r="O27" s="20" t="s">
        <v>24</v>
      </c>
      <c r="P27" s="32" t="s">
        <v>41</v>
      </c>
      <c r="Q27" s="33">
        <v>5732855270</v>
      </c>
      <c r="R27" s="32" t="s">
        <v>40</v>
      </c>
      <c r="S27" s="20" t="s">
        <v>23</v>
      </c>
      <c r="T27" s="20" t="s">
        <v>24</v>
      </c>
      <c r="U27" s="32" t="s">
        <v>41</v>
      </c>
      <c r="V27" s="34" t="s">
        <v>133</v>
      </c>
      <c r="W27" s="34" t="s">
        <v>132</v>
      </c>
      <c r="X27" s="35">
        <v>43281</v>
      </c>
      <c r="Y27" s="34" t="s">
        <v>147</v>
      </c>
      <c r="Z27" s="34" t="s">
        <v>122</v>
      </c>
      <c r="AA27" s="34" t="s">
        <v>123</v>
      </c>
    </row>
    <row r="28" spans="1:27" ht="12.75" customHeight="1">
      <c r="A28" s="25">
        <f t="shared" si="1"/>
        <v>27</v>
      </c>
      <c r="B28" s="26" t="s">
        <v>119</v>
      </c>
      <c r="C28" s="26" t="s">
        <v>23</v>
      </c>
      <c r="D28" s="26" t="s">
        <v>116</v>
      </c>
      <c r="E28" s="26" t="s">
        <v>117</v>
      </c>
      <c r="F28" s="27" t="s">
        <v>120</v>
      </c>
      <c r="G28" s="28">
        <v>80394988</v>
      </c>
      <c r="H28" s="29" t="s">
        <v>36</v>
      </c>
      <c r="I28" s="30">
        <v>5</v>
      </c>
      <c r="J28" s="41">
        <f t="shared" si="0"/>
        <v>1.8620000000000001</v>
      </c>
      <c r="K28" s="31">
        <v>1.8620000000000001</v>
      </c>
      <c r="L28" s="31">
        <v>0</v>
      </c>
      <c r="M28" s="32" t="s">
        <v>40</v>
      </c>
      <c r="N28" s="20" t="s">
        <v>23</v>
      </c>
      <c r="O28" s="20" t="s">
        <v>24</v>
      </c>
      <c r="P28" s="32" t="s">
        <v>41</v>
      </c>
      <c r="Q28" s="33">
        <v>5732855270</v>
      </c>
      <c r="R28" s="32" t="s">
        <v>40</v>
      </c>
      <c r="S28" s="20" t="s">
        <v>23</v>
      </c>
      <c r="T28" s="20" t="s">
        <v>24</v>
      </c>
      <c r="U28" s="32" t="s">
        <v>41</v>
      </c>
      <c r="V28" s="34" t="s">
        <v>133</v>
      </c>
      <c r="W28" s="34" t="s">
        <v>132</v>
      </c>
      <c r="X28" s="35">
        <v>43281</v>
      </c>
      <c r="Y28" s="34" t="s">
        <v>147</v>
      </c>
      <c r="Z28" s="34" t="s">
        <v>122</v>
      </c>
      <c r="AA28" s="34" t="s">
        <v>123</v>
      </c>
    </row>
    <row r="29" spans="1:27" ht="12.75" customHeight="1">
      <c r="A29" s="25">
        <f t="shared" si="1"/>
        <v>28</v>
      </c>
      <c r="B29" s="26" t="s">
        <v>135</v>
      </c>
      <c r="C29" s="26" t="s">
        <v>23</v>
      </c>
      <c r="D29" s="26" t="s">
        <v>24</v>
      </c>
      <c r="E29" s="26" t="s">
        <v>41</v>
      </c>
      <c r="F29" s="27" t="s">
        <v>136</v>
      </c>
      <c r="G29" s="28">
        <v>62674745</v>
      </c>
      <c r="H29" s="29" t="s">
        <v>21</v>
      </c>
      <c r="I29" s="30">
        <v>40</v>
      </c>
      <c r="J29" s="41">
        <f t="shared" si="0"/>
        <v>138.012</v>
      </c>
      <c r="K29" s="31">
        <v>93.6</v>
      </c>
      <c r="L29" s="31">
        <v>44.411999999999999</v>
      </c>
      <c r="M29" s="32" t="s">
        <v>40</v>
      </c>
      <c r="N29" s="20" t="s">
        <v>23</v>
      </c>
      <c r="O29" s="20" t="s">
        <v>24</v>
      </c>
      <c r="P29" s="32" t="s">
        <v>41</v>
      </c>
      <c r="Q29" s="33">
        <v>5732855270</v>
      </c>
      <c r="R29" s="32" t="s">
        <v>40</v>
      </c>
      <c r="S29" s="20" t="s">
        <v>23</v>
      </c>
      <c r="T29" s="20" t="s">
        <v>24</v>
      </c>
      <c r="U29" s="32" t="s">
        <v>41</v>
      </c>
      <c r="V29" s="34" t="s">
        <v>133</v>
      </c>
      <c r="W29" s="34" t="s">
        <v>132</v>
      </c>
      <c r="X29" s="35">
        <v>43281</v>
      </c>
      <c r="Y29" s="34" t="s">
        <v>147</v>
      </c>
      <c r="Z29" s="34" t="s">
        <v>122</v>
      </c>
      <c r="AA29" s="34" t="s">
        <v>123</v>
      </c>
    </row>
    <row r="30" spans="1:27" ht="12.75" customHeight="1">
      <c r="A30" s="25">
        <f t="shared" si="1"/>
        <v>29</v>
      </c>
      <c r="B30" s="26" t="s">
        <v>138</v>
      </c>
      <c r="C30" s="26" t="s">
        <v>23</v>
      </c>
      <c r="D30" s="26" t="s">
        <v>24</v>
      </c>
      <c r="E30" s="26" t="s">
        <v>139</v>
      </c>
      <c r="F30" s="27" t="s">
        <v>140</v>
      </c>
      <c r="G30" s="28">
        <v>11519618</v>
      </c>
      <c r="H30" s="29" t="s">
        <v>21</v>
      </c>
      <c r="I30" s="30">
        <v>14</v>
      </c>
      <c r="J30" s="41">
        <f t="shared" si="0"/>
        <v>18.707999999999998</v>
      </c>
      <c r="K30" s="31">
        <v>10.811999999999999</v>
      </c>
      <c r="L30" s="31">
        <v>7.8959999999999999</v>
      </c>
      <c r="M30" s="32" t="s">
        <v>40</v>
      </c>
      <c r="N30" s="20" t="s">
        <v>23</v>
      </c>
      <c r="O30" s="20" t="s">
        <v>24</v>
      </c>
      <c r="P30" s="32" t="s">
        <v>41</v>
      </c>
      <c r="Q30" s="33">
        <v>5732855270</v>
      </c>
      <c r="R30" s="32" t="s">
        <v>40</v>
      </c>
      <c r="S30" s="20" t="s">
        <v>23</v>
      </c>
      <c r="T30" s="20" t="s">
        <v>24</v>
      </c>
      <c r="U30" s="32" t="s">
        <v>41</v>
      </c>
      <c r="V30" s="34" t="s">
        <v>133</v>
      </c>
      <c r="W30" s="34" t="s">
        <v>132</v>
      </c>
      <c r="X30" s="35">
        <v>43281</v>
      </c>
      <c r="Y30" s="34" t="s">
        <v>147</v>
      </c>
      <c r="Z30" s="34" t="s">
        <v>122</v>
      </c>
      <c r="AA30" s="34" t="s">
        <v>123</v>
      </c>
    </row>
    <row r="31" spans="1:27" ht="12.75" customHeight="1">
      <c r="A31" s="25">
        <f t="shared" si="1"/>
        <v>30</v>
      </c>
      <c r="B31" s="26" t="s">
        <v>134</v>
      </c>
      <c r="C31" s="26" t="s">
        <v>17</v>
      </c>
      <c r="D31" s="26" t="s">
        <v>18</v>
      </c>
      <c r="E31" s="26" t="s">
        <v>141</v>
      </c>
      <c r="F31" s="27" t="s">
        <v>148</v>
      </c>
      <c r="G31" s="28">
        <v>72155264</v>
      </c>
      <c r="H31" s="29" t="s">
        <v>137</v>
      </c>
      <c r="I31" s="40">
        <v>10</v>
      </c>
      <c r="J31" s="41">
        <f t="shared" si="0"/>
        <v>6.28</v>
      </c>
      <c r="K31" s="41">
        <v>1.835</v>
      </c>
      <c r="L31" s="41">
        <v>4.4450000000000003</v>
      </c>
      <c r="M31" s="26" t="s">
        <v>40</v>
      </c>
      <c r="N31" s="42" t="s">
        <v>23</v>
      </c>
      <c r="O31" s="42" t="s">
        <v>24</v>
      </c>
      <c r="P31" s="26" t="s">
        <v>41</v>
      </c>
      <c r="Q31" s="43">
        <v>5732855270</v>
      </c>
      <c r="R31" s="26" t="s">
        <v>40</v>
      </c>
      <c r="S31" s="42" t="s">
        <v>23</v>
      </c>
      <c r="T31" s="42" t="s">
        <v>24</v>
      </c>
      <c r="U31" s="26" t="s">
        <v>41</v>
      </c>
      <c r="V31" s="34" t="s">
        <v>133</v>
      </c>
      <c r="W31" s="34" t="s">
        <v>132</v>
      </c>
      <c r="X31" s="44">
        <v>43281</v>
      </c>
      <c r="Y31" s="34" t="s">
        <v>147</v>
      </c>
      <c r="Z31" s="27" t="s">
        <v>122</v>
      </c>
      <c r="AA31" s="27" t="s">
        <v>123</v>
      </c>
    </row>
    <row r="32" spans="1:27" ht="12.75" customHeight="1">
      <c r="A32" s="25">
        <f t="shared" si="1"/>
        <v>31</v>
      </c>
      <c r="B32" s="26" t="s">
        <v>66</v>
      </c>
      <c r="C32" s="26" t="s">
        <v>17</v>
      </c>
      <c r="D32" s="26" t="s">
        <v>18</v>
      </c>
      <c r="E32" s="26" t="s">
        <v>67</v>
      </c>
      <c r="F32" s="27" t="s">
        <v>68</v>
      </c>
      <c r="G32" s="28">
        <v>80349660</v>
      </c>
      <c r="H32" s="29" t="s">
        <v>36</v>
      </c>
      <c r="I32" s="30">
        <v>4</v>
      </c>
      <c r="J32" s="41">
        <f t="shared" si="0"/>
        <v>2.2509999999999999</v>
      </c>
      <c r="K32" s="31">
        <v>2.2509999999999999</v>
      </c>
      <c r="L32" s="31">
        <v>0</v>
      </c>
      <c r="M32" s="45" t="s">
        <v>66</v>
      </c>
      <c r="N32" s="46" t="s">
        <v>23</v>
      </c>
      <c r="O32" s="23" t="s">
        <v>24</v>
      </c>
      <c r="P32" s="47" t="s">
        <v>124</v>
      </c>
      <c r="Q32" s="23" t="s">
        <v>125</v>
      </c>
      <c r="R32" s="45" t="s">
        <v>66</v>
      </c>
      <c r="S32" s="46" t="s">
        <v>23</v>
      </c>
      <c r="T32" s="23" t="s">
        <v>24</v>
      </c>
      <c r="U32" s="47" t="s">
        <v>124</v>
      </c>
      <c r="V32" s="34" t="s">
        <v>133</v>
      </c>
      <c r="W32" s="34" t="s">
        <v>132</v>
      </c>
      <c r="X32" s="35">
        <v>43281</v>
      </c>
      <c r="Y32" s="34" t="s">
        <v>147</v>
      </c>
      <c r="Z32" s="34" t="s">
        <v>122</v>
      </c>
      <c r="AA32" s="34" t="s">
        <v>123</v>
      </c>
    </row>
    <row r="33" spans="1:27" ht="12.75" customHeight="1">
      <c r="A33" s="25">
        <f t="shared" si="1"/>
        <v>32</v>
      </c>
      <c r="B33" s="26" t="s">
        <v>66</v>
      </c>
      <c r="C33" s="26" t="s">
        <v>23</v>
      </c>
      <c r="D33" s="26" t="s">
        <v>24</v>
      </c>
      <c r="E33" s="26" t="s">
        <v>69</v>
      </c>
      <c r="F33" s="27" t="s">
        <v>70</v>
      </c>
      <c r="G33" s="28">
        <v>62874624</v>
      </c>
      <c r="H33" s="29" t="s">
        <v>21</v>
      </c>
      <c r="I33" s="30">
        <v>14</v>
      </c>
      <c r="J33" s="41">
        <f t="shared" si="0"/>
        <v>5.1159999999999997</v>
      </c>
      <c r="K33" s="31">
        <v>3.6819999999999999</v>
      </c>
      <c r="L33" s="31">
        <v>1.4339999999999999</v>
      </c>
      <c r="M33" s="45" t="s">
        <v>66</v>
      </c>
      <c r="N33" s="46" t="s">
        <v>23</v>
      </c>
      <c r="O33" s="23" t="s">
        <v>24</v>
      </c>
      <c r="P33" s="47" t="s">
        <v>124</v>
      </c>
      <c r="Q33" s="23" t="s">
        <v>125</v>
      </c>
      <c r="R33" s="45" t="s">
        <v>66</v>
      </c>
      <c r="S33" s="46" t="s">
        <v>23</v>
      </c>
      <c r="T33" s="23" t="s">
        <v>24</v>
      </c>
      <c r="U33" s="47" t="s">
        <v>124</v>
      </c>
      <c r="V33" s="34" t="s">
        <v>133</v>
      </c>
      <c r="W33" s="34" t="s">
        <v>132</v>
      </c>
      <c r="X33" s="35">
        <v>43281</v>
      </c>
      <c r="Y33" s="34" t="s">
        <v>147</v>
      </c>
      <c r="Z33" s="34" t="s">
        <v>122</v>
      </c>
      <c r="AA33" s="34" t="s">
        <v>123</v>
      </c>
    </row>
    <row r="34" spans="1:27" ht="12.75" customHeight="1">
      <c r="A34" s="25">
        <f t="shared" si="1"/>
        <v>33</v>
      </c>
      <c r="B34" s="26" t="s">
        <v>71</v>
      </c>
      <c r="C34" s="26" t="s">
        <v>17</v>
      </c>
      <c r="D34" s="26" t="s">
        <v>30</v>
      </c>
      <c r="E34" s="26" t="s">
        <v>72</v>
      </c>
      <c r="F34" s="27" t="s">
        <v>73</v>
      </c>
      <c r="G34" s="28">
        <v>62874563</v>
      </c>
      <c r="H34" s="29" t="s">
        <v>21</v>
      </c>
      <c r="I34" s="30">
        <v>33</v>
      </c>
      <c r="J34" s="41">
        <f t="shared" si="0"/>
        <v>2.84</v>
      </c>
      <c r="K34" s="31">
        <v>1.31</v>
      </c>
      <c r="L34" s="31">
        <v>1.53</v>
      </c>
      <c r="M34" s="45" t="s">
        <v>71</v>
      </c>
      <c r="N34" s="46" t="s">
        <v>23</v>
      </c>
      <c r="O34" s="23" t="s">
        <v>24</v>
      </c>
      <c r="P34" s="47" t="s">
        <v>124</v>
      </c>
      <c r="Q34" s="23" t="s">
        <v>126</v>
      </c>
      <c r="R34" s="45" t="s">
        <v>71</v>
      </c>
      <c r="S34" s="46" t="s">
        <v>23</v>
      </c>
      <c r="T34" s="23" t="s">
        <v>24</v>
      </c>
      <c r="U34" s="47" t="s">
        <v>124</v>
      </c>
      <c r="V34" s="34" t="s">
        <v>133</v>
      </c>
      <c r="W34" s="34" t="s">
        <v>132</v>
      </c>
      <c r="X34" s="35">
        <v>43281</v>
      </c>
      <c r="Y34" s="34" t="s">
        <v>147</v>
      </c>
      <c r="Z34" s="34" t="s">
        <v>122</v>
      </c>
      <c r="AA34" s="34" t="s">
        <v>123</v>
      </c>
    </row>
    <row r="35" spans="1:27" ht="12.75" customHeight="1">
      <c r="A35" s="25">
        <f t="shared" si="1"/>
        <v>34</v>
      </c>
      <c r="B35" s="26" t="s">
        <v>71</v>
      </c>
      <c r="C35" s="26" t="s">
        <v>23</v>
      </c>
      <c r="D35" s="26" t="s">
        <v>24</v>
      </c>
      <c r="E35" s="26" t="s">
        <v>69</v>
      </c>
      <c r="F35" s="27" t="s">
        <v>74</v>
      </c>
      <c r="G35" s="38" t="s">
        <v>75</v>
      </c>
      <c r="H35" s="29" t="s">
        <v>21</v>
      </c>
      <c r="I35" s="30">
        <v>4</v>
      </c>
      <c r="J35" s="41">
        <f t="shared" si="0"/>
        <v>5.2080000000000002</v>
      </c>
      <c r="K35" s="31">
        <v>4.2240000000000002</v>
      </c>
      <c r="L35" s="31">
        <v>0.98399999999999999</v>
      </c>
      <c r="M35" s="45" t="s">
        <v>71</v>
      </c>
      <c r="N35" s="46" t="s">
        <v>23</v>
      </c>
      <c r="O35" s="23" t="s">
        <v>24</v>
      </c>
      <c r="P35" s="47" t="s">
        <v>124</v>
      </c>
      <c r="Q35" s="23" t="s">
        <v>126</v>
      </c>
      <c r="R35" s="45" t="s">
        <v>71</v>
      </c>
      <c r="S35" s="46" t="s">
        <v>23</v>
      </c>
      <c r="T35" s="23" t="s">
        <v>24</v>
      </c>
      <c r="U35" s="47" t="s">
        <v>124</v>
      </c>
      <c r="V35" s="34" t="s">
        <v>133</v>
      </c>
      <c r="W35" s="34" t="s">
        <v>132</v>
      </c>
      <c r="X35" s="35">
        <v>43281</v>
      </c>
      <c r="Y35" s="34" t="s">
        <v>147</v>
      </c>
      <c r="Z35" s="34" t="s">
        <v>122</v>
      </c>
      <c r="AA35" s="34" t="s">
        <v>123</v>
      </c>
    </row>
    <row r="36" spans="1:27" ht="12.75" customHeight="1">
      <c r="A36" s="25">
        <f t="shared" si="1"/>
        <v>35</v>
      </c>
      <c r="B36" s="26" t="s">
        <v>42</v>
      </c>
      <c r="C36" s="26" t="s">
        <v>43</v>
      </c>
      <c r="D36" s="26" t="s">
        <v>44</v>
      </c>
      <c r="E36" s="26" t="s">
        <v>45</v>
      </c>
      <c r="F36" s="27" t="s">
        <v>46</v>
      </c>
      <c r="G36" s="28">
        <v>47672193</v>
      </c>
      <c r="H36" s="29" t="s">
        <v>36</v>
      </c>
      <c r="I36" s="30">
        <v>5</v>
      </c>
      <c r="J36" s="41">
        <f t="shared" si="0"/>
        <v>0.77300000000000002</v>
      </c>
      <c r="K36" s="31">
        <v>0.77300000000000002</v>
      </c>
      <c r="L36" s="31">
        <v>0</v>
      </c>
      <c r="M36" s="32" t="s">
        <v>54</v>
      </c>
      <c r="N36" s="20" t="s">
        <v>23</v>
      </c>
      <c r="O36" s="20" t="s">
        <v>24</v>
      </c>
      <c r="P36" s="32" t="s">
        <v>48</v>
      </c>
      <c r="Q36" s="33">
        <v>5732383227</v>
      </c>
      <c r="R36" s="32" t="s">
        <v>47</v>
      </c>
      <c r="S36" s="20" t="s">
        <v>23</v>
      </c>
      <c r="T36" s="20" t="s">
        <v>24</v>
      </c>
      <c r="U36" s="32" t="s">
        <v>48</v>
      </c>
      <c r="V36" s="34" t="s">
        <v>133</v>
      </c>
      <c r="W36" s="34" t="s">
        <v>132</v>
      </c>
      <c r="X36" s="35">
        <v>43281</v>
      </c>
      <c r="Y36" s="34" t="s">
        <v>147</v>
      </c>
      <c r="Z36" s="34" t="s">
        <v>122</v>
      </c>
      <c r="AA36" s="34" t="s">
        <v>123</v>
      </c>
    </row>
    <row r="37" spans="1:27" ht="12.75" customHeight="1">
      <c r="A37" s="25">
        <f t="shared" si="1"/>
        <v>36</v>
      </c>
      <c r="B37" s="26" t="s">
        <v>42</v>
      </c>
      <c r="C37" s="26" t="s">
        <v>43</v>
      </c>
      <c r="D37" s="26" t="s">
        <v>44</v>
      </c>
      <c r="E37" s="26" t="s">
        <v>45</v>
      </c>
      <c r="F37" s="27" t="s">
        <v>50</v>
      </c>
      <c r="G37" s="38" t="s">
        <v>52</v>
      </c>
      <c r="H37" s="29" t="s">
        <v>36</v>
      </c>
      <c r="I37" s="30">
        <v>14</v>
      </c>
      <c r="J37" s="41">
        <f t="shared" si="0"/>
        <v>1.349</v>
      </c>
      <c r="K37" s="31">
        <v>1.349</v>
      </c>
      <c r="L37" s="31">
        <v>0</v>
      </c>
      <c r="M37" s="32" t="s">
        <v>54</v>
      </c>
      <c r="N37" s="20" t="s">
        <v>23</v>
      </c>
      <c r="O37" s="20" t="s">
        <v>24</v>
      </c>
      <c r="P37" s="32" t="s">
        <v>48</v>
      </c>
      <c r="Q37" s="33">
        <v>5732383227</v>
      </c>
      <c r="R37" s="32" t="s">
        <v>47</v>
      </c>
      <c r="S37" s="20" t="s">
        <v>23</v>
      </c>
      <c r="T37" s="20" t="s">
        <v>24</v>
      </c>
      <c r="U37" s="32" t="s">
        <v>48</v>
      </c>
      <c r="V37" s="34" t="s">
        <v>133</v>
      </c>
      <c r="W37" s="34" t="s">
        <v>132</v>
      </c>
      <c r="X37" s="35">
        <v>43281</v>
      </c>
      <c r="Y37" s="34" t="s">
        <v>147</v>
      </c>
      <c r="Z37" s="34" t="s">
        <v>122</v>
      </c>
      <c r="AA37" s="34" t="s">
        <v>123</v>
      </c>
    </row>
    <row r="38" spans="1:27" ht="12.75" customHeight="1">
      <c r="A38" s="25">
        <f t="shared" si="1"/>
        <v>37</v>
      </c>
      <c r="B38" s="26" t="s">
        <v>42</v>
      </c>
      <c r="C38" s="26" t="s">
        <v>43</v>
      </c>
      <c r="D38" s="26" t="s">
        <v>44</v>
      </c>
      <c r="E38" s="26" t="s">
        <v>45</v>
      </c>
      <c r="F38" s="27" t="s">
        <v>51</v>
      </c>
      <c r="G38" s="28">
        <v>80349481</v>
      </c>
      <c r="H38" s="29" t="s">
        <v>36</v>
      </c>
      <c r="I38" s="30">
        <v>5</v>
      </c>
      <c r="J38" s="41">
        <f t="shared" si="0"/>
        <v>2.875</v>
      </c>
      <c r="K38" s="31">
        <v>2.875</v>
      </c>
      <c r="L38" s="31">
        <v>0</v>
      </c>
      <c r="M38" s="32" t="s">
        <v>54</v>
      </c>
      <c r="N38" s="20" t="s">
        <v>23</v>
      </c>
      <c r="O38" s="20" t="s">
        <v>24</v>
      </c>
      <c r="P38" s="32" t="s">
        <v>48</v>
      </c>
      <c r="Q38" s="33">
        <v>5732383227</v>
      </c>
      <c r="R38" s="32" t="s">
        <v>47</v>
      </c>
      <c r="S38" s="20" t="s">
        <v>23</v>
      </c>
      <c r="T38" s="20" t="s">
        <v>24</v>
      </c>
      <c r="U38" s="32" t="s">
        <v>48</v>
      </c>
      <c r="V38" s="34" t="s">
        <v>133</v>
      </c>
      <c r="W38" s="34" t="s">
        <v>132</v>
      </c>
      <c r="X38" s="35">
        <v>43281</v>
      </c>
      <c r="Y38" s="34" t="s">
        <v>147</v>
      </c>
      <c r="Z38" s="34" t="s">
        <v>122</v>
      </c>
      <c r="AA38" s="34" t="s">
        <v>123</v>
      </c>
    </row>
    <row r="39" spans="1:27" ht="12.75" customHeight="1">
      <c r="A39" s="25">
        <f t="shared" si="1"/>
        <v>38</v>
      </c>
      <c r="B39" s="26" t="s">
        <v>42</v>
      </c>
      <c r="C39" s="26" t="s">
        <v>23</v>
      </c>
      <c r="D39" s="26" t="s">
        <v>24</v>
      </c>
      <c r="E39" s="26" t="s">
        <v>49</v>
      </c>
      <c r="F39" s="27" t="s">
        <v>53</v>
      </c>
      <c r="G39" s="28">
        <v>96323850</v>
      </c>
      <c r="H39" s="29" t="s">
        <v>21</v>
      </c>
      <c r="I39" s="30">
        <v>21</v>
      </c>
      <c r="J39" s="41">
        <f t="shared" si="0"/>
        <v>16.300999999999998</v>
      </c>
      <c r="K39" s="31">
        <v>10.613</v>
      </c>
      <c r="L39" s="31">
        <v>5.6879999999999997</v>
      </c>
      <c r="M39" s="32" t="s">
        <v>54</v>
      </c>
      <c r="N39" s="20" t="s">
        <v>23</v>
      </c>
      <c r="O39" s="20" t="s">
        <v>24</v>
      </c>
      <c r="P39" s="32" t="s">
        <v>48</v>
      </c>
      <c r="Q39" s="33">
        <v>5732383227</v>
      </c>
      <c r="R39" s="32" t="s">
        <v>47</v>
      </c>
      <c r="S39" s="20" t="s">
        <v>23</v>
      </c>
      <c r="T39" s="20" t="s">
        <v>24</v>
      </c>
      <c r="U39" s="32" t="s">
        <v>48</v>
      </c>
      <c r="V39" s="34" t="s">
        <v>133</v>
      </c>
      <c r="W39" s="34" t="s">
        <v>132</v>
      </c>
      <c r="X39" s="35">
        <v>43281</v>
      </c>
      <c r="Y39" s="34" t="s">
        <v>147</v>
      </c>
      <c r="Z39" s="34" t="s">
        <v>122</v>
      </c>
      <c r="AA39" s="34" t="s">
        <v>123</v>
      </c>
    </row>
    <row r="40" spans="1:27" s="18" customFormat="1" ht="12.75" customHeight="1">
      <c r="A40" s="25">
        <f t="shared" si="1"/>
        <v>39</v>
      </c>
      <c r="B40" s="26" t="s">
        <v>42</v>
      </c>
      <c r="C40" s="26" t="s">
        <v>23</v>
      </c>
      <c r="D40" s="26" t="s">
        <v>18</v>
      </c>
      <c r="E40" s="26" t="s">
        <v>55</v>
      </c>
      <c r="F40" s="27" t="s">
        <v>56</v>
      </c>
      <c r="G40" s="28">
        <v>62485803</v>
      </c>
      <c r="H40" s="29" t="s">
        <v>21</v>
      </c>
      <c r="I40" s="30">
        <v>27</v>
      </c>
      <c r="J40" s="41">
        <f t="shared" si="0"/>
        <v>3.7119999999999997</v>
      </c>
      <c r="K40" s="31">
        <v>2.266</v>
      </c>
      <c r="L40" s="31">
        <v>1.446</v>
      </c>
      <c r="M40" s="32" t="s">
        <v>54</v>
      </c>
      <c r="N40" s="20" t="s">
        <v>23</v>
      </c>
      <c r="O40" s="20" t="s">
        <v>24</v>
      </c>
      <c r="P40" s="32" t="s">
        <v>48</v>
      </c>
      <c r="Q40" s="33">
        <v>5732383227</v>
      </c>
      <c r="R40" s="32" t="s">
        <v>47</v>
      </c>
      <c r="S40" s="20" t="s">
        <v>23</v>
      </c>
      <c r="T40" s="20" t="s">
        <v>24</v>
      </c>
      <c r="U40" s="32" t="s">
        <v>48</v>
      </c>
      <c r="V40" s="34" t="s">
        <v>133</v>
      </c>
      <c r="W40" s="34" t="s">
        <v>132</v>
      </c>
      <c r="X40" s="35">
        <v>43281</v>
      </c>
      <c r="Y40" s="34" t="s">
        <v>147</v>
      </c>
      <c r="Z40" s="34" t="s">
        <v>122</v>
      </c>
      <c r="AA40" s="34" t="s">
        <v>123</v>
      </c>
    </row>
    <row r="41" spans="1:27" s="48" customFormat="1">
      <c r="H41" s="49"/>
      <c r="I41" s="48">
        <f>SUM(I2:I40)</f>
        <v>723</v>
      </c>
      <c r="J41" s="50">
        <f>SUM(J2:J40)</f>
        <v>617</v>
      </c>
      <c r="N41" s="51"/>
      <c r="O41" s="51"/>
      <c r="S41" s="51"/>
      <c r="T41" s="51"/>
    </row>
    <row r="42" spans="1:27" s="48" customFormat="1">
      <c r="H42" s="49"/>
      <c r="N42" s="51"/>
      <c r="O42" s="51"/>
      <c r="S42" s="51"/>
      <c r="T42" s="51"/>
    </row>
    <row r="43" spans="1:27" s="48" customFormat="1">
      <c r="H43" s="49"/>
      <c r="N43" s="51"/>
      <c r="O43" s="51"/>
      <c r="S43" s="51"/>
      <c r="T43" s="51"/>
    </row>
    <row r="44" spans="1:27" s="48" customFormat="1">
      <c r="H44" s="49"/>
      <c r="N44" s="51"/>
      <c r="O44" s="51"/>
      <c r="S44" s="51"/>
      <c r="T44" s="51"/>
    </row>
    <row r="45" spans="1:27" s="48" customFormat="1">
      <c r="H45" s="49"/>
      <c r="N45" s="51"/>
      <c r="O45" s="51"/>
      <c r="S45" s="51"/>
      <c r="T45" s="51"/>
    </row>
    <row r="46" spans="1:27" s="48" customFormat="1">
      <c r="H46" s="49"/>
      <c r="N46" s="51"/>
      <c r="O46" s="51"/>
      <c r="S46" s="51"/>
      <c r="T46" s="51"/>
    </row>
    <row r="47" spans="1:27" s="48" customFormat="1">
      <c r="H47" s="49"/>
      <c r="N47" s="51"/>
      <c r="O47" s="51"/>
      <c r="S47" s="51"/>
      <c r="T47" s="51"/>
    </row>
    <row r="48" spans="1:27" s="48" customFormat="1">
      <c r="H48" s="49"/>
      <c r="N48" s="51"/>
      <c r="O48" s="51"/>
      <c r="S48" s="51"/>
      <c r="T48" s="51"/>
    </row>
  </sheetData>
  <sortState ref="A2:AB51">
    <sortCondition ref="M1"/>
  </sortState>
  <phoneticPr fontId="2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nabywcy</vt:lpstr>
      <vt:lpstr>ppe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2015-10-21T09:57:09Z</cp:lastPrinted>
  <dcterms:created xsi:type="dcterms:W3CDTF">2006-09-22T13:37:51Z</dcterms:created>
  <dcterms:modified xsi:type="dcterms:W3CDTF">2018-05-16T09:47:32Z</dcterms:modified>
</cp:coreProperties>
</file>